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FFE725EA-FBD2-4A95-9C2C-0E0DD733C42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ront" sheetId="1" r:id="rId1"/>
  </sheets>
  <definedNames>
    <definedName name="_xlnm.Print_Area" localSheetId="0">Front!$A$2:$V$28,Front!$A$30:$V$48,Front!$AC$1:$AP$29</definedName>
    <definedName name="Z_E400C37B_EB9E_4303_AFC0_37A715BC8772_.wvu.PrintArea" localSheetId="0" hidden="1">Front!$A$2:$V$28,Front!$A$30:$V$48,Front!$AC$1:$AP$29</definedName>
    <definedName name="Z_F0713357_1950_4517_849D_737C18A4C6DB_.wvu.PrintArea" localSheetId="0" hidden="1">Front!$D$1:$S$28,Front!$D$30:$S$48,Front!$AC$1:$AP$29</definedName>
  </definedNames>
  <calcPr calcId="191029"/>
  <customWorkbookViews>
    <customWorkbookView name="Letter" guid="{F0713357-1950-4517-849D-737C18A4C6DB}" xWindow="960" windowWidth="960" windowHeight="1050" activeSheetId="1"/>
    <customWorkbookView name="Full Print (Tabloid)" guid="{E400C37B-EB9E-4303-AFC0-37A715BC8772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1" l="1"/>
  <c r="AL4" i="1" l="1" a="1"/>
  <c r="AL4" i="1" s="1"/>
  <c r="AJ4" i="1" a="1"/>
  <c r="AJ4" i="1" s="1"/>
  <c r="AH4" i="1" a="1"/>
  <c r="AH4" i="1" s="1"/>
  <c r="AN4" i="1" s="1"/>
  <c r="V48" i="1" l="1"/>
  <c r="C48" i="1"/>
  <c r="V47" i="1"/>
  <c r="C47" i="1"/>
  <c r="V46" i="1"/>
  <c r="C46" i="1"/>
  <c r="V45" i="1"/>
  <c r="C45" i="1"/>
  <c r="V44" i="1"/>
  <c r="C44" i="1"/>
  <c r="V43" i="1"/>
  <c r="C43" i="1"/>
  <c r="V42" i="1"/>
  <c r="C42" i="1"/>
  <c r="V41" i="1"/>
  <c r="C41" i="1"/>
  <c r="V40" i="1"/>
  <c r="C40" i="1"/>
  <c r="V39" i="1"/>
  <c r="C39" i="1"/>
  <c r="V38" i="1"/>
  <c r="C38" i="1"/>
  <c r="V37" i="1"/>
  <c r="C37" i="1"/>
  <c r="V36" i="1"/>
  <c r="C36" i="1"/>
  <c r="V35" i="1"/>
  <c r="C35" i="1"/>
  <c r="V34" i="1"/>
  <c r="C34" i="1"/>
  <c r="V33" i="1"/>
  <c r="C33" i="1"/>
  <c r="V32" i="1"/>
  <c r="C32" i="1"/>
  <c r="V31" i="1"/>
  <c r="C31" i="1"/>
  <c r="AN16" i="1" l="1"/>
  <c r="AP16" i="1" s="1"/>
  <c r="AN15" i="1"/>
  <c r="AP15" i="1" s="1"/>
  <c r="AN14" i="1"/>
  <c r="AP14" i="1" s="1"/>
  <c r="AN13" i="1"/>
  <c r="AP13" i="1" s="1"/>
  <c r="AN12" i="1"/>
  <c r="AP12" i="1" s="1"/>
  <c r="AN11" i="1"/>
  <c r="AP11" i="1" s="1"/>
  <c r="AN10" i="1"/>
  <c r="AP10" i="1" s="1"/>
  <c r="AN9" i="1"/>
  <c r="AP9" i="1" s="1"/>
  <c r="AN8" i="1"/>
  <c r="AP8" i="1" s="1"/>
  <c r="AN7" i="1"/>
  <c r="AP7" i="1" s="1"/>
  <c r="V5" i="1" l="1"/>
  <c r="V6" i="1" l="1"/>
  <c r="V7" i="1"/>
  <c r="AJ5" i="1" s="1" a="1"/>
  <c r="AJ5" i="1" s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5" i="1"/>
  <c r="AH5" i="1" l="1" a="1"/>
  <c r="AH5" i="1" s="1"/>
  <c r="AL5" i="1" a="1"/>
  <c r="AL5" i="1" s="1"/>
  <c r="AN5" i="1" s="1"/>
</calcChain>
</file>

<file path=xl/sharedStrings.xml><?xml version="1.0" encoding="utf-8"?>
<sst xmlns="http://schemas.openxmlformats.org/spreadsheetml/2006/main" count="109" uniqueCount="47">
  <si>
    <t>A</t>
  </si>
  <si>
    <t>B</t>
  </si>
  <si>
    <t>C</t>
  </si>
  <si>
    <t>BKR (A)</t>
  </si>
  <si>
    <t>CT</t>
  </si>
  <si>
    <t>BLDG #:</t>
  </si>
  <si>
    <t>BLDG:</t>
  </si>
  <si>
    <t>FED FROM:</t>
  </si>
  <si>
    <t>PANEL TAG:</t>
  </si>
  <si>
    <t>ROOM #:</t>
  </si>
  <si>
    <t>BREAKER SIZE:</t>
  </si>
  <si>
    <t>FEEDER SIZE:</t>
  </si>
  <si>
    <t>DATE</t>
  </si>
  <si>
    <t>TIME</t>
  </si>
  <si>
    <t>S.C.:</t>
  </si>
  <si>
    <t>DESCRIPTION:</t>
  </si>
  <si>
    <t>DATE MODIFIED:</t>
  </si>
  <si>
    <t>CONNECTED LOAD (W)</t>
  </si>
  <si>
    <t>DEMAND FACTOR</t>
  </si>
  <si>
    <t>TOTAL DEMAND (W)</t>
  </si>
  <si>
    <t>PHASE</t>
  </si>
  <si>
    <t>KVA</t>
  </si>
  <si>
    <t>AMPS</t>
  </si>
  <si>
    <t>TOTAL KVA</t>
  </si>
  <si>
    <t>POWER FACTOR</t>
  </si>
  <si>
    <t>TOTAL KW</t>
  </si>
  <si>
    <t>FLOOR:</t>
  </si>
  <si>
    <t>ROOM:</t>
  </si>
  <si>
    <t>NEW TAG:</t>
  </si>
  <si>
    <t>RATINGS:</t>
  </si>
  <si>
    <t>******* PRINT SIZES ******* To change print size go to: View &gt; Custom Views &gt; select LETTER or FULL PRINT &gt; Show</t>
  </si>
  <si>
    <t>CONNECTED LOAD (VA)</t>
  </si>
  <si>
    <t>DEMAND LOAD (VA)</t>
  </si>
  <si>
    <t>TOTAL</t>
  </si>
  <si>
    <t xml:space="preserve"> MAXIMUM MEASURED LOAD</t>
  </si>
  <si>
    <t>Note: A, B, C connected and demand loads are calculated using array formulas (use ctrl-shift-enter to enable formula).</t>
  </si>
  <si>
    <t>MAINTENACE LOG</t>
  </si>
  <si>
    <t>Date</t>
  </si>
  <si>
    <t>Initials</t>
  </si>
  <si>
    <t>Type</t>
  </si>
  <si>
    <t>Types of Maintenance: 
ET - Electrical Testing (NETA) | CL - Cleaning | CB - Cycling Breakers | BR (CCT#) - Breaker Replacement w/ CCT #</t>
  </si>
  <si>
    <t>Panel Tag:</t>
  </si>
  <si>
    <t>DESCRIPTION (Item, Room Number[s]):</t>
  </si>
  <si>
    <t>~ A</t>
  </si>
  <si>
    <t>~ V</t>
  </si>
  <si>
    <t>~ PHASE</t>
  </si>
  <si>
    <t>~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</si>
</sst>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Arial"/>
      <family val="2"/>
    </font>
    <font>
      <sz val="11"/>
      <color rgb="FF7F7F7F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1" applyFont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8" fillId="0" borderId="0" xfId="0" applyFont="1"/>
    <xf numFmtId="0" fontId="9" fillId="0" borderId="0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0" fontId="4" fillId="0" borderId="19" xfId="0" applyFont="1" applyBorder="1"/>
    <xf numFmtId="0" fontId="8" fillId="0" borderId="3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2" borderId="6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/>
    <xf numFmtId="0" fontId="10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textRotation="90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2" xfId="0" applyFont="1" applyBorder="1" applyAlignment="1"/>
    <xf numFmtId="2" fontId="8" fillId="0" borderId="12" xfId="0" applyNumberFormat="1" applyFont="1" applyBorder="1" applyAlignment="1"/>
    <xf numFmtId="0" fontId="9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/>
    <xf numFmtId="2" fontId="8" fillId="0" borderId="0" xfId="0" applyNumberFormat="1" applyFont="1" applyBorder="1" applyAlignment="1"/>
    <xf numFmtId="0" fontId="8" fillId="0" borderId="0" xfId="0" applyFont="1" applyBorder="1"/>
    <xf numFmtId="2" fontId="8" fillId="0" borderId="0" xfId="0" applyNumberFormat="1" applyFont="1" applyBorder="1"/>
    <xf numFmtId="0" fontId="13" fillId="0" borderId="6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4" fillId="0" borderId="12" xfId="0" applyFont="1" applyBorder="1" applyAlignment="1"/>
    <xf numFmtId="0" fontId="8" fillId="0" borderId="26" xfId="0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6" fillId="0" borderId="11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6" fillId="0" borderId="3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0" xfId="0" applyFont="1"/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0" xfId="0"/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/>
    </xf>
    <xf numFmtId="0" fontId="9" fillId="0" borderId="34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314326</xdr:colOff>
      <xdr:row>0</xdr:row>
      <xdr:rowOff>26731</xdr:rowOff>
    </xdr:from>
    <xdr:to>
      <xdr:col>18</xdr:col>
      <xdr:colOff>488950</xdr:colOff>
      <xdr:row>1</xdr:row>
      <xdr:rowOff>183125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26731"/>
          <a:ext cx="1212849" cy="432619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2</xdr:row>
      <xdr:rowOff>180976</xdr:rowOff>
    </xdr:from>
    <xdr:to>
      <xdr:col>29</xdr:col>
      <xdr:colOff>602570</xdr:colOff>
      <xdr:row>4</xdr:row>
      <xdr:rowOff>265274</xdr:rowOff>
    </xdr:to>
    <xdr:pic>
      <xdr:nvPicPr>
        <xdr:cNvPr id="5" name="Picture 4" descr="Image result for uoft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85801"/>
          <a:ext cx="774020" cy="65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67"/>
  <sheetViews>
    <sheetView tabSelected="1" zoomScaleNormal="100" workbookViewId="0">
      <selection activeCell="J12" sqref="A1:AX48"/>
    </sheetView>
  </sheetViews>
  <sheetFormatPr defaultColWidth="9.109375" defaultRowHeight="13.8" x14ac:dyDescent="0.3"/>
  <cols>
    <col min="1" max="1" width="22.44140625" style="1" bestFit="1" customWidth="1"/>
    <col min="2" max="2" width="17.21875" style="1" bestFit="1" customWidth="1"/>
    <col min="3" max="3" width="11.21875" style="1" customWidth="1"/>
    <col min="4" max="4" width="12.21875" style="1" bestFit="1" customWidth="1"/>
    <col min="5" max="5" width="10.21875" style="1" customWidth="1"/>
    <col min="6" max="6" width="10.77734375" style="1" customWidth="1"/>
    <col min="7" max="7" width="7.21875" style="1" customWidth="1"/>
    <col min="8" max="8" width="4.109375" style="1" customWidth="1"/>
    <col min="9" max="9" width="8.109375" style="1" bestFit="1" customWidth="1"/>
    <col min="10" max="10" width="8" style="1" bestFit="1" customWidth="1"/>
    <col min="11" max="11" width="2" style="1" customWidth="1"/>
    <col min="12" max="12" width="3.44140625" style="1" bestFit="1" customWidth="1"/>
    <col min="13" max="13" width="8.109375" style="1" bestFit="1" customWidth="1"/>
    <col min="14" max="14" width="3" style="1" customWidth="1"/>
    <col min="15" max="15" width="6.77734375" style="1" customWidth="1"/>
    <col min="16" max="16" width="5" style="1" customWidth="1"/>
    <col min="17" max="17" width="6.21875" style="1" customWidth="1"/>
    <col min="18" max="18" width="9.21875" style="1" customWidth="1"/>
    <col min="19" max="19" width="10.77734375" style="1" customWidth="1"/>
    <col min="20" max="20" width="22.44140625" style="1" bestFit="1" customWidth="1"/>
    <col min="21" max="21" width="17.21875" style="1" bestFit="1" customWidth="1"/>
    <col min="22" max="22" width="11.21875" style="1" customWidth="1"/>
    <col min="23" max="27" width="4.77734375" style="1" customWidth="1"/>
    <col min="28" max="28" width="4.33203125" style="1" customWidth="1"/>
    <col min="29" max="29" width="3.109375" style="1" customWidth="1"/>
    <col min="30" max="30" width="9.109375" style="1" customWidth="1"/>
    <col min="31" max="31" width="1.77734375" style="1" customWidth="1"/>
    <col min="32" max="32" width="3.77734375" style="1" customWidth="1"/>
    <col min="33" max="33" width="10.77734375" style="1" customWidth="1"/>
    <col min="34" max="34" width="10.6640625" style="1" customWidth="1"/>
    <col min="35" max="35" width="6.77734375" style="1" customWidth="1"/>
    <col min="36" max="36" width="10.6640625" style="1" customWidth="1"/>
    <col min="37" max="37" width="6.77734375" style="1" customWidth="1"/>
    <col min="38" max="38" width="10.6640625" style="1" customWidth="1"/>
    <col min="39" max="39" width="6.77734375" style="1" customWidth="1"/>
    <col min="40" max="40" width="6.44140625" style="1" bestFit="1" customWidth="1"/>
    <col min="41" max="41" width="8.5546875" style="1" bestFit="1" customWidth="1"/>
    <col min="42" max="42" width="5.88671875" style="1" bestFit="1" customWidth="1"/>
    <col min="43" max="16384" width="9.109375" style="1"/>
  </cols>
  <sheetData>
    <row r="1" spans="1:61" ht="21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22" t="s">
        <v>30</v>
      </c>
      <c r="X1" s="122"/>
      <c r="Y1" s="122"/>
      <c r="Z1" s="122"/>
      <c r="AA1" s="122"/>
      <c r="AB1" s="122"/>
      <c r="AC1" s="6"/>
      <c r="AD1" s="6"/>
      <c r="AE1" s="6"/>
      <c r="AF1" s="6"/>
      <c r="AG1" s="6"/>
      <c r="AH1" s="69">
        <f>G2</f>
        <v>0</v>
      </c>
      <c r="AI1" s="70"/>
      <c r="AJ1" s="70"/>
      <c r="AK1" s="70"/>
      <c r="AL1" s="70"/>
      <c r="AM1" s="71"/>
      <c r="AN1" s="7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61" ht="18" customHeight="1" x14ac:dyDescent="0.3">
      <c r="A2" s="6"/>
      <c r="B2" s="6"/>
      <c r="C2" s="6"/>
      <c r="D2" s="6"/>
      <c r="E2" s="6"/>
      <c r="F2" s="6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6"/>
      <c r="R2" s="6"/>
      <c r="S2" s="6"/>
      <c r="T2" s="6"/>
      <c r="U2" s="6"/>
      <c r="V2" s="6"/>
      <c r="W2" s="122"/>
      <c r="X2" s="122"/>
      <c r="Y2" s="122"/>
      <c r="Z2" s="122"/>
      <c r="AA2" s="122"/>
      <c r="AB2" s="122"/>
      <c r="AC2" s="6"/>
      <c r="AD2" s="6"/>
      <c r="AE2" s="75" t="s">
        <v>41</v>
      </c>
      <c r="AF2" s="75"/>
      <c r="AG2" s="75"/>
      <c r="AH2" s="72"/>
      <c r="AI2" s="73"/>
      <c r="AJ2" s="73"/>
      <c r="AK2" s="73"/>
      <c r="AL2" s="73"/>
      <c r="AM2" s="74"/>
      <c r="AN2" s="8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61" s="2" customFormat="1" ht="21" customHeight="1" thickBot="1" x14ac:dyDescent="0.35">
      <c r="A3" s="9"/>
      <c r="B3" s="9"/>
      <c r="C3" s="9"/>
      <c r="D3" s="10" t="s">
        <v>5</v>
      </c>
      <c r="E3" s="11"/>
      <c r="F3" s="10" t="s">
        <v>8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07" t="s">
        <v>16</v>
      </c>
      <c r="R3" s="107"/>
      <c r="S3" s="12"/>
      <c r="T3" s="105"/>
      <c r="U3" s="106"/>
      <c r="V3" s="106"/>
      <c r="W3" s="122"/>
      <c r="X3" s="122"/>
      <c r="Y3" s="122"/>
      <c r="Z3" s="122"/>
      <c r="AA3" s="122"/>
      <c r="AB3" s="122"/>
      <c r="AC3" s="6"/>
      <c r="AD3" s="6"/>
      <c r="AE3" s="89" t="s">
        <v>20</v>
      </c>
      <c r="AF3" s="89"/>
      <c r="AG3" s="89"/>
      <c r="AH3" s="79" t="s">
        <v>0</v>
      </c>
      <c r="AI3" s="78"/>
      <c r="AJ3" s="77" t="s">
        <v>1</v>
      </c>
      <c r="AK3" s="78"/>
      <c r="AL3" s="77" t="s">
        <v>2</v>
      </c>
      <c r="AM3" s="78"/>
      <c r="AN3" s="118" t="s">
        <v>33</v>
      </c>
      <c r="AO3" s="118"/>
      <c r="AP3" s="118"/>
      <c r="AQ3" s="9"/>
      <c r="AR3" s="9"/>
      <c r="AS3" s="9"/>
      <c r="AT3" s="9"/>
      <c r="AU3" s="9"/>
      <c r="AV3" s="9"/>
      <c r="AW3" s="9"/>
      <c r="AX3" s="9"/>
    </row>
    <row r="4" spans="1:61" s="5" customFormat="1" ht="24" customHeight="1" thickTop="1" thickBot="1" x14ac:dyDescent="0.35">
      <c r="A4" s="13" t="s">
        <v>17</v>
      </c>
      <c r="B4" s="13" t="s">
        <v>18</v>
      </c>
      <c r="C4" s="14" t="s">
        <v>19</v>
      </c>
      <c r="D4" s="111" t="s">
        <v>42</v>
      </c>
      <c r="E4" s="112"/>
      <c r="F4" s="112"/>
      <c r="G4" s="112"/>
      <c r="H4" s="113"/>
      <c r="I4" s="13" t="s">
        <v>3</v>
      </c>
      <c r="J4" s="13" t="s">
        <v>4</v>
      </c>
      <c r="K4" s="15"/>
      <c r="L4" s="15" t="s">
        <v>4</v>
      </c>
      <c r="M4" s="13" t="s">
        <v>3</v>
      </c>
      <c r="N4" s="95" t="s">
        <v>42</v>
      </c>
      <c r="O4" s="95"/>
      <c r="P4" s="95"/>
      <c r="Q4" s="95"/>
      <c r="R4" s="95"/>
      <c r="S4" s="95"/>
      <c r="T4" s="14" t="s">
        <v>17</v>
      </c>
      <c r="U4" s="14" t="s">
        <v>18</v>
      </c>
      <c r="V4" s="13" t="s">
        <v>19</v>
      </c>
      <c r="W4" s="122"/>
      <c r="X4" s="122"/>
      <c r="Y4" s="122"/>
      <c r="Z4" s="122"/>
      <c r="AA4" s="122"/>
      <c r="AB4" s="122"/>
      <c r="AC4" s="6"/>
      <c r="AD4" s="16"/>
      <c r="AE4" s="83" t="s">
        <v>31</v>
      </c>
      <c r="AF4" s="83"/>
      <c r="AG4" s="83"/>
      <c r="AH4" s="97">
        <f t="array" ref="AH4">SUM(IF(MOD(ROW(T5:T22),3)=2,T5:T22,0))+SUM(IF(MOD(ROW(A5:A22),3)=2,A5:A22,0))+SUM(IF(MOD(ROW(T31:T48),3)=2,T31:T48,0))+SUM(IF(MOD(ROW(A31:A48),3)=2,A31:A48,0))</f>
        <v>0</v>
      </c>
      <c r="AI4" s="98"/>
      <c r="AJ4" s="97">
        <f t="array" ref="AJ4">SUM(IF(MOD(ROW(T5:T22),3)=0,T5:T22,0))+SUM(IF(MOD(ROW(A5:A22),3)=0,A5:A22,0))+SUM(IF(MOD(ROW(T31:T48),3)=0,T31:T48,0))+SUM(IF(MOD(ROW(A31:A48),3)=0,A31:A48,0))</f>
        <v>0</v>
      </c>
      <c r="AK4" s="98"/>
      <c r="AL4" s="97">
        <f t="array" ref="AL4">SUM(IF(MOD(ROW(T5:T22),3)=1,T5:T22,0))+SUM(IF(MOD(ROW(A5:A22),3)=1,A5:A22,0))+SUM(IF(MOD(ROW(T31:T48),3)=1,T31:T48,0))+SUM(IF(MOD(ROW(A31:A48),1)=2,A31:A48,0))</f>
        <v>0</v>
      </c>
      <c r="AM4" s="98"/>
      <c r="AN4" s="119">
        <f>SUM(AH4:AM4)</f>
        <v>0</v>
      </c>
      <c r="AO4" s="119"/>
      <c r="AP4" s="119"/>
      <c r="AQ4" s="66" t="s">
        <v>35</v>
      </c>
      <c r="AR4" s="67"/>
      <c r="AS4" s="67"/>
      <c r="AT4" s="67"/>
      <c r="AU4" s="67"/>
      <c r="AV4" s="67"/>
      <c r="AW4" s="67"/>
      <c r="AX4" s="17"/>
    </row>
    <row r="5" spans="1:61" ht="27" customHeight="1" thickTop="1" thickBot="1" x14ac:dyDescent="0.35">
      <c r="A5" s="18"/>
      <c r="B5" s="19"/>
      <c r="C5" s="20">
        <f t="shared" ref="C5:C22" si="0">A5*B5</f>
        <v>0</v>
      </c>
      <c r="D5" s="114"/>
      <c r="E5" s="115"/>
      <c r="F5" s="115"/>
      <c r="G5" s="115"/>
      <c r="H5" s="116"/>
      <c r="I5" s="21"/>
      <c r="J5" s="22">
        <v>1</v>
      </c>
      <c r="K5" s="23" t="s">
        <v>0</v>
      </c>
      <c r="L5" s="22">
        <v>2</v>
      </c>
      <c r="M5" s="21"/>
      <c r="N5" s="85"/>
      <c r="O5" s="85"/>
      <c r="P5" s="85"/>
      <c r="Q5" s="85"/>
      <c r="R5" s="85"/>
      <c r="S5" s="85"/>
      <c r="T5" s="20"/>
      <c r="U5" s="24"/>
      <c r="V5" s="21">
        <f t="shared" ref="V5:V22" si="1">T5*U5</f>
        <v>0</v>
      </c>
      <c r="W5" s="122"/>
      <c r="X5" s="122"/>
      <c r="Y5" s="122"/>
      <c r="Z5" s="122"/>
      <c r="AA5" s="122"/>
      <c r="AB5" s="122"/>
      <c r="AC5" s="6"/>
      <c r="AD5" s="25"/>
      <c r="AE5" s="124" t="s">
        <v>32</v>
      </c>
      <c r="AF5" s="124"/>
      <c r="AG5" s="124"/>
      <c r="AH5" s="81">
        <f t="array" ref="AH5">SUM(IF(MOD(ROW(V5:V22),3)=2,V5:V22,0))+SUM(IF(MOD(ROW(C5:C22),3)=2,C5:C22,0))+SUM(IF(MOD(ROW(V31:V48),3)=2,V31:V48,0))+SUM(IF(MOD(ROW(C31:C48),3)=2,C31:C48,0))</f>
        <v>0</v>
      </c>
      <c r="AI5" s="82"/>
      <c r="AJ5" s="81">
        <f t="array" ref="AJ5">SUM(IF(MOD(ROW(V5:V22),3)=0,V5:V22,0))+SUM(IF(MOD(ROW(C5:C22),3)=0,C5:C22,0))+SUM(IF(MOD(ROW(V31:V48),3)=0,V31:V48,0))+SUM(IF(MOD(ROW(C31:C48),3)=0,C31:C48,0))</f>
        <v>0</v>
      </c>
      <c r="AK5" s="82"/>
      <c r="AL5" s="81">
        <f t="array" ref="AL5">SUM(IF(MOD(ROW(V5:V22),3)=1,V5:V22,0))+SUM(IF(MOD(ROW(C5:C22),3)=1,C5:C22,0))+SUM(IF(MOD(ROW(V31:V48),3)=1,V31:V48,0))+SUM(IF(MOD(ROW(C31:C48),3)=1,C31:C48,0))</f>
        <v>0</v>
      </c>
      <c r="AM5" s="82"/>
      <c r="AN5" s="120">
        <f>SUM(AH5:AM5)</f>
        <v>0</v>
      </c>
      <c r="AO5" s="120"/>
      <c r="AP5" s="120"/>
      <c r="AQ5" s="66"/>
      <c r="AR5" s="67"/>
      <c r="AS5" s="67"/>
      <c r="AT5" s="67"/>
      <c r="AU5" s="67"/>
      <c r="AV5" s="67"/>
      <c r="AW5" s="67"/>
      <c r="AX5" s="6"/>
    </row>
    <row r="6" spans="1:61" s="2" customFormat="1" ht="27" customHeight="1" thickBot="1" x14ac:dyDescent="0.35">
      <c r="A6" s="26"/>
      <c r="B6" s="27"/>
      <c r="C6" s="26">
        <f t="shared" si="0"/>
        <v>0</v>
      </c>
      <c r="D6" s="100"/>
      <c r="E6" s="103"/>
      <c r="F6" s="103"/>
      <c r="G6" s="103"/>
      <c r="H6" s="101"/>
      <c r="I6" s="28"/>
      <c r="J6" s="29">
        <v>3</v>
      </c>
      <c r="K6" s="30" t="s">
        <v>1</v>
      </c>
      <c r="L6" s="29">
        <v>4</v>
      </c>
      <c r="M6" s="28"/>
      <c r="N6" s="86"/>
      <c r="O6" s="86"/>
      <c r="P6" s="86"/>
      <c r="Q6" s="86"/>
      <c r="R6" s="86"/>
      <c r="S6" s="86"/>
      <c r="T6" s="26"/>
      <c r="U6" s="27"/>
      <c r="V6" s="28">
        <f t="shared" si="1"/>
        <v>0</v>
      </c>
      <c r="W6" s="9"/>
      <c r="X6" s="9"/>
      <c r="Y6" s="9"/>
      <c r="Z6" s="9"/>
      <c r="AA6" s="9"/>
      <c r="AB6" s="6"/>
      <c r="AC6" s="6"/>
      <c r="AD6" s="87" t="s">
        <v>12</v>
      </c>
      <c r="AE6" s="88"/>
      <c r="AF6" s="88"/>
      <c r="AG6" s="31" t="s">
        <v>13</v>
      </c>
      <c r="AH6" s="32" t="s">
        <v>22</v>
      </c>
      <c r="AI6" s="32" t="s">
        <v>21</v>
      </c>
      <c r="AJ6" s="33" t="s">
        <v>22</v>
      </c>
      <c r="AK6" s="33" t="s">
        <v>21</v>
      </c>
      <c r="AL6" s="33" t="s">
        <v>22</v>
      </c>
      <c r="AM6" s="34" t="s">
        <v>21</v>
      </c>
      <c r="AN6" s="35" t="s">
        <v>23</v>
      </c>
      <c r="AO6" s="36" t="s">
        <v>24</v>
      </c>
      <c r="AP6" s="36" t="s">
        <v>25</v>
      </c>
      <c r="AQ6" s="6"/>
      <c r="AR6" s="9"/>
      <c r="AS6" s="9"/>
      <c r="AT6" s="9"/>
      <c r="AU6" s="9"/>
      <c r="AV6" s="9"/>
      <c r="AW6" s="9"/>
      <c r="AX6" s="9"/>
    </row>
    <row r="7" spans="1:61" ht="27" customHeight="1" thickTop="1" x14ac:dyDescent="0.3">
      <c r="A7" s="26"/>
      <c r="B7" s="27"/>
      <c r="C7" s="26">
        <f t="shared" si="0"/>
        <v>0</v>
      </c>
      <c r="D7" s="100"/>
      <c r="E7" s="103"/>
      <c r="F7" s="103"/>
      <c r="G7" s="103"/>
      <c r="H7" s="101"/>
      <c r="I7" s="28"/>
      <c r="J7" s="29">
        <v>5</v>
      </c>
      <c r="K7" s="37" t="s">
        <v>2</v>
      </c>
      <c r="L7" s="29">
        <v>6</v>
      </c>
      <c r="M7" s="28"/>
      <c r="N7" s="86"/>
      <c r="O7" s="86"/>
      <c r="P7" s="86"/>
      <c r="Q7" s="86"/>
      <c r="R7" s="86"/>
      <c r="S7" s="86"/>
      <c r="T7" s="26"/>
      <c r="U7" s="27"/>
      <c r="V7" s="28">
        <f t="shared" si="1"/>
        <v>0</v>
      </c>
      <c r="W7" s="6"/>
      <c r="X7" s="6"/>
      <c r="Y7" s="6"/>
      <c r="Z7" s="6"/>
      <c r="AA7" s="6"/>
      <c r="AB7" s="6"/>
      <c r="AC7" s="90" t="s">
        <v>34</v>
      </c>
      <c r="AD7" s="96"/>
      <c r="AE7" s="96"/>
      <c r="AF7" s="96"/>
      <c r="AG7" s="38"/>
      <c r="AH7" s="39"/>
      <c r="AI7" s="39"/>
      <c r="AJ7" s="40"/>
      <c r="AK7" s="40"/>
      <c r="AL7" s="40"/>
      <c r="AM7" s="41"/>
      <c r="AN7" s="39">
        <f t="shared" ref="AN7:AN16" si="2">AI7+AK7+AM7</f>
        <v>0</v>
      </c>
      <c r="AO7" s="40"/>
      <c r="AP7" s="40">
        <f t="shared" ref="AP7:AP16" si="3">AN7*AO7</f>
        <v>0</v>
      </c>
      <c r="AQ7" s="6"/>
      <c r="AR7" s="6"/>
      <c r="AS7" s="6"/>
      <c r="AT7" s="6"/>
      <c r="AU7" s="6"/>
      <c r="AV7" s="6"/>
      <c r="AW7" s="6"/>
      <c r="AX7" s="6"/>
    </row>
    <row r="8" spans="1:61" ht="27" customHeight="1" x14ac:dyDescent="0.3">
      <c r="A8" s="26"/>
      <c r="B8" s="27"/>
      <c r="C8" s="26">
        <f t="shared" si="0"/>
        <v>0</v>
      </c>
      <c r="D8" s="100"/>
      <c r="E8" s="103"/>
      <c r="F8" s="103"/>
      <c r="G8" s="103"/>
      <c r="H8" s="101"/>
      <c r="I8" s="28"/>
      <c r="J8" s="29">
        <v>7</v>
      </c>
      <c r="K8" s="23" t="s">
        <v>0</v>
      </c>
      <c r="L8" s="29">
        <v>8</v>
      </c>
      <c r="M8" s="28"/>
      <c r="N8" s="86"/>
      <c r="O8" s="86"/>
      <c r="P8" s="86"/>
      <c r="Q8" s="86"/>
      <c r="R8" s="86"/>
      <c r="S8" s="86"/>
      <c r="T8" s="26"/>
      <c r="U8" s="27"/>
      <c r="V8" s="28">
        <f t="shared" si="1"/>
        <v>0</v>
      </c>
      <c r="W8" s="6"/>
      <c r="X8" s="6"/>
      <c r="Y8" s="6"/>
      <c r="Z8" s="42"/>
      <c r="AA8" s="6"/>
      <c r="AB8" s="6"/>
      <c r="AC8" s="91"/>
      <c r="AD8" s="76"/>
      <c r="AE8" s="76"/>
      <c r="AF8" s="76"/>
      <c r="AG8" s="43"/>
      <c r="AH8" s="44"/>
      <c r="AI8" s="44"/>
      <c r="AJ8" s="45"/>
      <c r="AK8" s="45"/>
      <c r="AL8" s="45"/>
      <c r="AM8" s="46"/>
      <c r="AN8" s="39">
        <f t="shared" si="2"/>
        <v>0</v>
      </c>
      <c r="AO8" s="45"/>
      <c r="AP8" s="40">
        <f t="shared" si="3"/>
        <v>0</v>
      </c>
      <c r="AQ8" s="6"/>
      <c r="AR8" s="80"/>
      <c r="AS8" s="80"/>
      <c r="AT8" s="80"/>
      <c r="AU8" s="80"/>
      <c r="AV8" s="80"/>
      <c r="AW8" s="80"/>
      <c r="AX8" s="80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</row>
    <row r="9" spans="1:61" ht="27" customHeight="1" x14ac:dyDescent="0.3">
      <c r="A9" s="26"/>
      <c r="B9" s="27"/>
      <c r="C9" s="26">
        <f t="shared" si="0"/>
        <v>0</v>
      </c>
      <c r="D9" s="100"/>
      <c r="E9" s="103"/>
      <c r="F9" s="103"/>
      <c r="G9" s="103"/>
      <c r="H9" s="101"/>
      <c r="I9" s="28"/>
      <c r="J9" s="29">
        <v>9</v>
      </c>
      <c r="K9" s="30" t="s">
        <v>1</v>
      </c>
      <c r="L9" s="29">
        <v>10</v>
      </c>
      <c r="M9" s="28"/>
      <c r="N9" s="86"/>
      <c r="O9" s="86"/>
      <c r="P9" s="86"/>
      <c r="Q9" s="86"/>
      <c r="R9" s="86"/>
      <c r="S9" s="86"/>
      <c r="T9" s="26"/>
      <c r="U9" s="27"/>
      <c r="V9" s="28">
        <f t="shared" si="1"/>
        <v>0</v>
      </c>
      <c r="W9" s="6"/>
      <c r="X9" s="6"/>
      <c r="Y9" s="6"/>
      <c r="Z9" s="6"/>
      <c r="AA9" s="6"/>
      <c r="AB9" s="6"/>
      <c r="AC9" s="91"/>
      <c r="AD9" s="76"/>
      <c r="AE9" s="76"/>
      <c r="AF9" s="76"/>
      <c r="AG9" s="43"/>
      <c r="AH9" s="44"/>
      <c r="AI9" s="44"/>
      <c r="AJ9" s="45"/>
      <c r="AK9" s="45"/>
      <c r="AL9" s="45"/>
      <c r="AM9" s="46"/>
      <c r="AN9" s="39">
        <f t="shared" si="2"/>
        <v>0</v>
      </c>
      <c r="AO9" s="45"/>
      <c r="AP9" s="40">
        <f t="shared" si="3"/>
        <v>0</v>
      </c>
      <c r="AQ9" s="6"/>
      <c r="AR9" s="6"/>
      <c r="AS9" s="6"/>
      <c r="AT9" s="6"/>
      <c r="AU9" s="6"/>
      <c r="AV9" s="6"/>
      <c r="AW9" s="6"/>
      <c r="AX9" s="6"/>
    </row>
    <row r="10" spans="1:61" ht="27" customHeight="1" x14ac:dyDescent="0.3">
      <c r="A10" s="26"/>
      <c r="B10" s="27"/>
      <c r="C10" s="26">
        <f t="shared" si="0"/>
        <v>0</v>
      </c>
      <c r="D10" s="100"/>
      <c r="E10" s="103"/>
      <c r="F10" s="103"/>
      <c r="G10" s="103"/>
      <c r="H10" s="101"/>
      <c r="I10" s="28"/>
      <c r="J10" s="29">
        <v>11</v>
      </c>
      <c r="K10" s="37" t="s">
        <v>2</v>
      </c>
      <c r="L10" s="29">
        <v>12</v>
      </c>
      <c r="M10" s="28"/>
      <c r="N10" s="86"/>
      <c r="O10" s="86"/>
      <c r="P10" s="86"/>
      <c r="Q10" s="86"/>
      <c r="R10" s="86"/>
      <c r="S10" s="86"/>
      <c r="T10" s="26"/>
      <c r="U10" s="27"/>
      <c r="V10" s="28">
        <f t="shared" si="1"/>
        <v>0</v>
      </c>
      <c r="W10" s="6"/>
      <c r="X10" s="6"/>
      <c r="Y10" s="6"/>
      <c r="Z10" s="6"/>
      <c r="AA10" s="6"/>
      <c r="AB10" s="6"/>
      <c r="AC10" s="91"/>
      <c r="AD10" s="76"/>
      <c r="AE10" s="76"/>
      <c r="AF10" s="76"/>
      <c r="AG10" s="43"/>
      <c r="AH10" s="44"/>
      <c r="AI10" s="44"/>
      <c r="AJ10" s="45"/>
      <c r="AK10" s="45"/>
      <c r="AL10" s="45"/>
      <c r="AM10" s="46"/>
      <c r="AN10" s="39">
        <f t="shared" si="2"/>
        <v>0</v>
      </c>
      <c r="AO10" s="45"/>
      <c r="AP10" s="40">
        <f t="shared" si="3"/>
        <v>0</v>
      </c>
      <c r="AQ10" s="6"/>
      <c r="AR10" s="6"/>
      <c r="AS10" s="6"/>
      <c r="AT10" s="6"/>
      <c r="AU10" s="6"/>
      <c r="AV10" s="6"/>
      <c r="AW10" s="6"/>
      <c r="AX10" s="6"/>
    </row>
    <row r="11" spans="1:61" ht="27" customHeight="1" x14ac:dyDescent="0.3">
      <c r="A11" s="26"/>
      <c r="B11" s="27"/>
      <c r="C11" s="26">
        <f t="shared" si="0"/>
        <v>0</v>
      </c>
      <c r="D11" s="100"/>
      <c r="E11" s="103"/>
      <c r="F11" s="103"/>
      <c r="G11" s="103"/>
      <c r="H11" s="101"/>
      <c r="I11" s="28"/>
      <c r="J11" s="29">
        <v>13</v>
      </c>
      <c r="K11" s="23" t="s">
        <v>0</v>
      </c>
      <c r="L11" s="29">
        <v>14</v>
      </c>
      <c r="M11" s="28"/>
      <c r="N11" s="86"/>
      <c r="O11" s="86"/>
      <c r="P11" s="86"/>
      <c r="Q11" s="86"/>
      <c r="R11" s="86"/>
      <c r="S11" s="86"/>
      <c r="T11" s="26"/>
      <c r="U11" s="27"/>
      <c r="V11" s="28">
        <f t="shared" si="1"/>
        <v>0</v>
      </c>
      <c r="W11" s="6"/>
      <c r="X11" s="6"/>
      <c r="Y11" s="6"/>
      <c r="Z11" s="6"/>
      <c r="AA11" s="6"/>
      <c r="AB11" s="6"/>
      <c r="AC11" s="91"/>
      <c r="AD11" s="76"/>
      <c r="AE11" s="76"/>
      <c r="AF11" s="76"/>
      <c r="AG11" s="43"/>
      <c r="AH11" s="44"/>
      <c r="AI11" s="44"/>
      <c r="AJ11" s="45"/>
      <c r="AK11" s="45"/>
      <c r="AL11" s="45"/>
      <c r="AM11" s="46"/>
      <c r="AN11" s="39">
        <f t="shared" si="2"/>
        <v>0</v>
      </c>
      <c r="AO11" s="45"/>
      <c r="AP11" s="40">
        <f t="shared" si="3"/>
        <v>0</v>
      </c>
      <c r="AQ11" s="6"/>
      <c r="AR11" s="6"/>
      <c r="AS11" s="6"/>
      <c r="AT11" s="6"/>
      <c r="AU11" s="6"/>
      <c r="AV11" s="6"/>
      <c r="AW11" s="6"/>
      <c r="AX11" s="6"/>
    </row>
    <row r="12" spans="1:61" ht="27" customHeight="1" x14ac:dyDescent="0.3">
      <c r="A12" s="26"/>
      <c r="B12" s="27"/>
      <c r="C12" s="26">
        <f t="shared" si="0"/>
        <v>0</v>
      </c>
      <c r="D12" s="100"/>
      <c r="E12" s="103"/>
      <c r="F12" s="103"/>
      <c r="G12" s="103"/>
      <c r="H12" s="101"/>
      <c r="I12" s="28"/>
      <c r="J12" s="29">
        <v>15</v>
      </c>
      <c r="K12" s="30" t="s">
        <v>1</v>
      </c>
      <c r="L12" s="29">
        <v>16</v>
      </c>
      <c r="M12" s="28"/>
      <c r="N12" s="86"/>
      <c r="O12" s="86"/>
      <c r="P12" s="86"/>
      <c r="Q12" s="86"/>
      <c r="R12" s="86"/>
      <c r="S12" s="86"/>
      <c r="T12" s="26"/>
      <c r="U12" s="27"/>
      <c r="V12" s="28">
        <f t="shared" si="1"/>
        <v>0</v>
      </c>
      <c r="W12" s="6"/>
      <c r="X12" s="6"/>
      <c r="Y12" s="6"/>
      <c r="Z12" s="6"/>
      <c r="AA12" s="6"/>
      <c r="AB12" s="6"/>
      <c r="AC12" s="91"/>
      <c r="AD12" s="76"/>
      <c r="AE12" s="76"/>
      <c r="AF12" s="76"/>
      <c r="AG12" s="43"/>
      <c r="AH12" s="44"/>
      <c r="AI12" s="44"/>
      <c r="AJ12" s="45"/>
      <c r="AK12" s="45"/>
      <c r="AL12" s="45"/>
      <c r="AM12" s="46"/>
      <c r="AN12" s="39">
        <f t="shared" si="2"/>
        <v>0</v>
      </c>
      <c r="AO12" s="45"/>
      <c r="AP12" s="40">
        <f t="shared" si="3"/>
        <v>0</v>
      </c>
      <c r="AQ12" s="6"/>
      <c r="AR12" s="6"/>
      <c r="AS12" s="6"/>
      <c r="AT12" s="6"/>
      <c r="AU12" s="6"/>
      <c r="AV12" s="6"/>
      <c r="AW12" s="6"/>
      <c r="AX12" s="6"/>
    </row>
    <row r="13" spans="1:61" ht="27" customHeight="1" x14ac:dyDescent="0.3">
      <c r="A13" s="26"/>
      <c r="B13" s="27"/>
      <c r="C13" s="26">
        <f t="shared" si="0"/>
        <v>0</v>
      </c>
      <c r="D13" s="100"/>
      <c r="E13" s="103"/>
      <c r="F13" s="103"/>
      <c r="G13" s="103"/>
      <c r="H13" s="101"/>
      <c r="I13" s="28"/>
      <c r="J13" s="29">
        <v>17</v>
      </c>
      <c r="K13" s="37" t="s">
        <v>2</v>
      </c>
      <c r="L13" s="29">
        <v>18</v>
      </c>
      <c r="M13" s="28"/>
      <c r="N13" s="86"/>
      <c r="O13" s="86"/>
      <c r="P13" s="86"/>
      <c r="Q13" s="86"/>
      <c r="R13" s="86"/>
      <c r="S13" s="86"/>
      <c r="T13" s="26"/>
      <c r="U13" s="27"/>
      <c r="V13" s="28">
        <f t="shared" si="1"/>
        <v>0</v>
      </c>
      <c r="W13" s="6"/>
      <c r="X13" s="6"/>
      <c r="Y13" s="6"/>
      <c r="Z13" s="6"/>
      <c r="AA13" s="6"/>
      <c r="AB13" s="6"/>
      <c r="AC13" s="91"/>
      <c r="AD13" s="76"/>
      <c r="AE13" s="76"/>
      <c r="AF13" s="76"/>
      <c r="AG13" s="43"/>
      <c r="AH13" s="44"/>
      <c r="AI13" s="44"/>
      <c r="AJ13" s="45"/>
      <c r="AK13" s="45"/>
      <c r="AL13" s="45"/>
      <c r="AM13" s="46"/>
      <c r="AN13" s="39">
        <f t="shared" si="2"/>
        <v>0</v>
      </c>
      <c r="AO13" s="45"/>
      <c r="AP13" s="40">
        <f t="shared" si="3"/>
        <v>0</v>
      </c>
      <c r="AQ13" s="6"/>
      <c r="AR13" s="6"/>
      <c r="AS13" s="6"/>
      <c r="AT13" s="6"/>
      <c r="AU13" s="6"/>
      <c r="AV13" s="6"/>
      <c r="AW13" s="6"/>
      <c r="AX13" s="6"/>
    </row>
    <row r="14" spans="1:61" ht="27" customHeight="1" x14ac:dyDescent="0.3">
      <c r="A14" s="26"/>
      <c r="B14" s="27"/>
      <c r="C14" s="26">
        <f t="shared" si="0"/>
        <v>0</v>
      </c>
      <c r="D14" s="100"/>
      <c r="E14" s="103"/>
      <c r="F14" s="103"/>
      <c r="G14" s="103"/>
      <c r="H14" s="101"/>
      <c r="I14" s="28"/>
      <c r="J14" s="29">
        <v>19</v>
      </c>
      <c r="K14" s="23" t="s">
        <v>0</v>
      </c>
      <c r="L14" s="29">
        <v>20</v>
      </c>
      <c r="M14" s="28"/>
      <c r="N14" s="86"/>
      <c r="O14" s="86"/>
      <c r="P14" s="86"/>
      <c r="Q14" s="86"/>
      <c r="R14" s="86"/>
      <c r="S14" s="86"/>
      <c r="T14" s="26"/>
      <c r="U14" s="27"/>
      <c r="V14" s="28">
        <f t="shared" si="1"/>
        <v>0</v>
      </c>
      <c r="W14" s="6"/>
      <c r="X14" s="6"/>
      <c r="Y14" s="6"/>
      <c r="Z14" s="6"/>
      <c r="AA14" s="6"/>
      <c r="AB14" s="6"/>
      <c r="AC14" s="91"/>
      <c r="AD14" s="76"/>
      <c r="AE14" s="76"/>
      <c r="AF14" s="76"/>
      <c r="AG14" s="43"/>
      <c r="AH14" s="44"/>
      <c r="AI14" s="44"/>
      <c r="AJ14" s="45"/>
      <c r="AK14" s="45"/>
      <c r="AL14" s="45"/>
      <c r="AM14" s="46"/>
      <c r="AN14" s="39">
        <f t="shared" si="2"/>
        <v>0</v>
      </c>
      <c r="AO14" s="45"/>
      <c r="AP14" s="40">
        <f t="shared" si="3"/>
        <v>0</v>
      </c>
      <c r="AQ14" s="6"/>
      <c r="AR14" s="6"/>
      <c r="AS14" s="6"/>
      <c r="AT14" s="6"/>
      <c r="AU14" s="6"/>
      <c r="AV14" s="6"/>
      <c r="AW14" s="6"/>
      <c r="AX14" s="6"/>
    </row>
    <row r="15" spans="1:61" ht="27" customHeight="1" x14ac:dyDescent="0.3">
      <c r="A15" s="26"/>
      <c r="B15" s="27"/>
      <c r="C15" s="26">
        <f t="shared" si="0"/>
        <v>0</v>
      </c>
      <c r="D15" s="100"/>
      <c r="E15" s="103"/>
      <c r="F15" s="103"/>
      <c r="G15" s="103"/>
      <c r="H15" s="101"/>
      <c r="I15" s="28"/>
      <c r="J15" s="29">
        <v>21</v>
      </c>
      <c r="K15" s="30" t="s">
        <v>1</v>
      </c>
      <c r="L15" s="29">
        <v>22</v>
      </c>
      <c r="M15" s="28"/>
      <c r="N15" s="86"/>
      <c r="O15" s="86"/>
      <c r="P15" s="86"/>
      <c r="Q15" s="86"/>
      <c r="R15" s="86"/>
      <c r="S15" s="86"/>
      <c r="T15" s="26"/>
      <c r="U15" s="27"/>
      <c r="V15" s="28">
        <f t="shared" si="1"/>
        <v>0</v>
      </c>
      <c r="W15" s="6"/>
      <c r="X15" s="6"/>
      <c r="Y15" s="6"/>
      <c r="Z15" s="6"/>
      <c r="AA15" s="6"/>
      <c r="AB15" s="6"/>
      <c r="AC15" s="91"/>
      <c r="AD15" s="76"/>
      <c r="AE15" s="76"/>
      <c r="AF15" s="76"/>
      <c r="AG15" s="43"/>
      <c r="AH15" s="44"/>
      <c r="AI15" s="44"/>
      <c r="AJ15" s="45"/>
      <c r="AK15" s="45"/>
      <c r="AL15" s="45"/>
      <c r="AM15" s="46"/>
      <c r="AN15" s="39">
        <f t="shared" si="2"/>
        <v>0</v>
      </c>
      <c r="AO15" s="45"/>
      <c r="AP15" s="40">
        <f t="shared" si="3"/>
        <v>0</v>
      </c>
      <c r="AQ15" s="6"/>
      <c r="AR15" s="6"/>
      <c r="AS15" s="6"/>
      <c r="AT15" s="6"/>
      <c r="AU15" s="6"/>
      <c r="AV15" s="6"/>
      <c r="AW15" s="6"/>
      <c r="AX15" s="6"/>
    </row>
    <row r="16" spans="1:61" ht="27" customHeight="1" x14ac:dyDescent="0.3">
      <c r="A16" s="26"/>
      <c r="B16" s="27"/>
      <c r="C16" s="26">
        <f t="shared" si="0"/>
        <v>0</v>
      </c>
      <c r="D16" s="100"/>
      <c r="E16" s="103"/>
      <c r="F16" s="103"/>
      <c r="G16" s="103"/>
      <c r="H16" s="101"/>
      <c r="I16" s="28"/>
      <c r="J16" s="29">
        <v>23</v>
      </c>
      <c r="K16" s="37" t="s">
        <v>2</v>
      </c>
      <c r="L16" s="29">
        <v>24</v>
      </c>
      <c r="M16" s="28"/>
      <c r="N16" s="86"/>
      <c r="O16" s="86"/>
      <c r="P16" s="86"/>
      <c r="Q16" s="86"/>
      <c r="R16" s="86"/>
      <c r="S16" s="86"/>
      <c r="T16" s="26"/>
      <c r="U16" s="27"/>
      <c r="V16" s="28">
        <f t="shared" si="1"/>
        <v>0</v>
      </c>
      <c r="W16" s="6"/>
      <c r="X16" s="6"/>
      <c r="Y16" s="6"/>
      <c r="Z16" s="6"/>
      <c r="AA16" s="6"/>
      <c r="AB16" s="6"/>
      <c r="AC16" s="92"/>
      <c r="AD16" s="76"/>
      <c r="AE16" s="76"/>
      <c r="AF16" s="76"/>
      <c r="AG16" s="43"/>
      <c r="AH16" s="44"/>
      <c r="AI16" s="44"/>
      <c r="AJ16" s="45"/>
      <c r="AK16" s="45"/>
      <c r="AL16" s="45"/>
      <c r="AM16" s="46"/>
      <c r="AN16" s="44">
        <f t="shared" si="2"/>
        <v>0</v>
      </c>
      <c r="AO16" s="45"/>
      <c r="AP16" s="45">
        <f t="shared" si="3"/>
        <v>0</v>
      </c>
      <c r="AQ16" s="6"/>
      <c r="AR16" s="6"/>
      <c r="AS16" s="6"/>
      <c r="AT16" s="6"/>
      <c r="AU16" s="6"/>
      <c r="AV16" s="6"/>
      <c r="AW16" s="6"/>
      <c r="AX16" s="6"/>
    </row>
    <row r="17" spans="1:59" ht="27" customHeight="1" x14ac:dyDescent="0.3">
      <c r="A17" s="26"/>
      <c r="B17" s="27"/>
      <c r="C17" s="26">
        <f t="shared" si="0"/>
        <v>0</v>
      </c>
      <c r="D17" s="100"/>
      <c r="E17" s="103"/>
      <c r="F17" s="103"/>
      <c r="G17" s="103"/>
      <c r="H17" s="101"/>
      <c r="I17" s="28"/>
      <c r="J17" s="29">
        <v>25</v>
      </c>
      <c r="K17" s="23" t="s">
        <v>0</v>
      </c>
      <c r="L17" s="29">
        <v>26</v>
      </c>
      <c r="M17" s="28"/>
      <c r="N17" s="86"/>
      <c r="O17" s="86"/>
      <c r="P17" s="86"/>
      <c r="Q17" s="86"/>
      <c r="R17" s="86"/>
      <c r="S17" s="86"/>
      <c r="T17" s="26"/>
      <c r="U17" s="27"/>
      <c r="V17" s="28">
        <f t="shared" si="1"/>
        <v>0</v>
      </c>
      <c r="W17" s="6"/>
      <c r="X17" s="6"/>
      <c r="Y17" s="6"/>
      <c r="Z17" s="6"/>
      <c r="AA17" s="6"/>
      <c r="AB17" s="6"/>
      <c r="AC17" s="6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6"/>
      <c r="AR17" s="6"/>
      <c r="AS17" s="6"/>
      <c r="AT17" s="6"/>
      <c r="AU17" s="6"/>
      <c r="AV17" s="6"/>
      <c r="AW17" s="6"/>
      <c r="AX17" s="6"/>
    </row>
    <row r="18" spans="1:59" ht="27" customHeight="1" thickBot="1" x14ac:dyDescent="0.35">
      <c r="A18" s="26"/>
      <c r="B18" s="27"/>
      <c r="C18" s="26">
        <f t="shared" si="0"/>
        <v>0</v>
      </c>
      <c r="D18" s="100"/>
      <c r="E18" s="103"/>
      <c r="F18" s="103"/>
      <c r="G18" s="103"/>
      <c r="H18" s="101"/>
      <c r="I18" s="28"/>
      <c r="J18" s="29">
        <v>27</v>
      </c>
      <c r="K18" s="30" t="s">
        <v>1</v>
      </c>
      <c r="L18" s="29">
        <v>28</v>
      </c>
      <c r="M18" s="28"/>
      <c r="N18" s="86"/>
      <c r="O18" s="86"/>
      <c r="P18" s="86"/>
      <c r="Q18" s="86"/>
      <c r="R18" s="86"/>
      <c r="S18" s="86"/>
      <c r="T18" s="26"/>
      <c r="U18" s="27"/>
      <c r="V18" s="28">
        <f t="shared" si="1"/>
        <v>0</v>
      </c>
      <c r="W18" s="6"/>
      <c r="X18" s="6"/>
      <c r="Y18" s="6"/>
      <c r="Z18" s="6"/>
      <c r="AA18" s="6"/>
      <c r="AB18" s="48"/>
      <c r="AC18" s="90" t="s">
        <v>36</v>
      </c>
      <c r="AD18" s="95" t="s">
        <v>37</v>
      </c>
      <c r="AE18" s="95"/>
      <c r="AF18" s="95"/>
      <c r="AG18" s="49" t="s">
        <v>38</v>
      </c>
      <c r="AH18" s="95" t="s">
        <v>39</v>
      </c>
      <c r="AI18" s="95"/>
      <c r="AJ18" s="47"/>
      <c r="AK18" s="95" t="s">
        <v>37</v>
      </c>
      <c r="AL18" s="95"/>
      <c r="AM18" s="49" t="s">
        <v>38</v>
      </c>
      <c r="AN18" s="95" t="s">
        <v>39</v>
      </c>
      <c r="AO18" s="95"/>
      <c r="AP18" s="95"/>
      <c r="AQ18" s="6"/>
      <c r="AR18" s="6"/>
      <c r="AS18" s="6"/>
      <c r="AT18" s="6"/>
      <c r="AU18" s="6"/>
      <c r="AV18" s="6"/>
      <c r="AW18" s="6"/>
      <c r="AX18" s="6"/>
    </row>
    <row r="19" spans="1:59" ht="27" customHeight="1" thickTop="1" x14ac:dyDescent="0.3">
      <c r="A19" s="26"/>
      <c r="B19" s="27"/>
      <c r="C19" s="26">
        <f t="shared" si="0"/>
        <v>0</v>
      </c>
      <c r="D19" s="100"/>
      <c r="E19" s="103"/>
      <c r="F19" s="103"/>
      <c r="G19" s="103"/>
      <c r="H19" s="101"/>
      <c r="I19" s="28"/>
      <c r="J19" s="29">
        <v>29</v>
      </c>
      <c r="K19" s="37" t="s">
        <v>2</v>
      </c>
      <c r="L19" s="29">
        <v>30</v>
      </c>
      <c r="M19" s="28"/>
      <c r="N19" s="86"/>
      <c r="O19" s="86"/>
      <c r="P19" s="86"/>
      <c r="Q19" s="86"/>
      <c r="R19" s="86"/>
      <c r="S19" s="86"/>
      <c r="T19" s="26"/>
      <c r="U19" s="27"/>
      <c r="V19" s="28">
        <f t="shared" si="1"/>
        <v>0</v>
      </c>
      <c r="W19" s="6"/>
      <c r="X19" s="6"/>
      <c r="Y19" s="6"/>
      <c r="Z19" s="6"/>
      <c r="AA19" s="6"/>
      <c r="AB19" s="48"/>
      <c r="AC19" s="93"/>
      <c r="AD19" s="96"/>
      <c r="AE19" s="96"/>
      <c r="AF19" s="96"/>
      <c r="AG19" s="40"/>
      <c r="AH19" s="96"/>
      <c r="AI19" s="96"/>
      <c r="AJ19" s="47"/>
      <c r="AK19" s="96"/>
      <c r="AL19" s="96"/>
      <c r="AM19" s="40"/>
      <c r="AN19" s="96"/>
      <c r="AO19" s="96"/>
      <c r="AP19" s="96"/>
      <c r="AQ19" s="6"/>
      <c r="AR19" s="6"/>
      <c r="AS19" s="6"/>
      <c r="AT19" s="6"/>
      <c r="AU19" s="6"/>
      <c r="AV19" s="6"/>
      <c r="AW19" s="6"/>
      <c r="AX19" s="6"/>
    </row>
    <row r="20" spans="1:59" ht="27" customHeight="1" x14ac:dyDescent="0.3">
      <c r="A20" s="26"/>
      <c r="B20" s="27"/>
      <c r="C20" s="26">
        <f t="shared" si="0"/>
        <v>0</v>
      </c>
      <c r="D20" s="100"/>
      <c r="E20" s="103"/>
      <c r="F20" s="103"/>
      <c r="G20" s="103"/>
      <c r="H20" s="101"/>
      <c r="I20" s="28"/>
      <c r="J20" s="29">
        <v>31</v>
      </c>
      <c r="K20" s="23" t="s">
        <v>0</v>
      </c>
      <c r="L20" s="29">
        <v>32</v>
      </c>
      <c r="M20" s="28"/>
      <c r="N20" s="86"/>
      <c r="O20" s="86"/>
      <c r="P20" s="86"/>
      <c r="Q20" s="86"/>
      <c r="R20" s="86"/>
      <c r="S20" s="86"/>
      <c r="T20" s="26"/>
      <c r="U20" s="27"/>
      <c r="V20" s="28">
        <f t="shared" si="1"/>
        <v>0</v>
      </c>
      <c r="W20" s="6"/>
      <c r="X20" s="6"/>
      <c r="Y20" s="6"/>
      <c r="Z20" s="16"/>
      <c r="AA20" s="48"/>
      <c r="AB20" s="48"/>
      <c r="AC20" s="93"/>
      <c r="AD20" s="76"/>
      <c r="AE20" s="76"/>
      <c r="AF20" s="76"/>
      <c r="AG20" s="45"/>
      <c r="AH20" s="76"/>
      <c r="AI20" s="76"/>
      <c r="AJ20" s="50"/>
      <c r="AK20" s="76"/>
      <c r="AL20" s="76"/>
      <c r="AM20" s="45"/>
      <c r="AN20" s="76"/>
      <c r="AO20" s="76"/>
      <c r="AP20" s="76"/>
      <c r="AQ20" s="6"/>
      <c r="AR20" s="6"/>
      <c r="AS20" s="6"/>
      <c r="AT20" s="6"/>
      <c r="AU20" s="6"/>
      <c r="AV20" s="6"/>
      <c r="AW20" s="6"/>
      <c r="AX20" s="6"/>
    </row>
    <row r="21" spans="1:59" ht="27" customHeight="1" x14ac:dyDescent="0.3">
      <c r="A21" s="26"/>
      <c r="B21" s="27"/>
      <c r="C21" s="26">
        <f t="shared" si="0"/>
        <v>0</v>
      </c>
      <c r="D21" s="100"/>
      <c r="E21" s="103"/>
      <c r="F21" s="103"/>
      <c r="G21" s="103"/>
      <c r="H21" s="101"/>
      <c r="I21" s="28"/>
      <c r="J21" s="29">
        <v>33</v>
      </c>
      <c r="K21" s="30" t="s">
        <v>1</v>
      </c>
      <c r="L21" s="29">
        <v>34</v>
      </c>
      <c r="M21" s="28"/>
      <c r="N21" s="86"/>
      <c r="O21" s="86"/>
      <c r="P21" s="86"/>
      <c r="Q21" s="86"/>
      <c r="R21" s="86"/>
      <c r="S21" s="86"/>
      <c r="T21" s="26"/>
      <c r="U21" s="27"/>
      <c r="V21" s="28">
        <f t="shared" si="1"/>
        <v>0</v>
      </c>
      <c r="W21" s="6"/>
      <c r="X21" s="6"/>
      <c r="Y21" s="6"/>
      <c r="Z21" s="48"/>
      <c r="AA21" s="48"/>
      <c r="AB21" s="48"/>
      <c r="AC21" s="93"/>
      <c r="AD21" s="76"/>
      <c r="AE21" s="76"/>
      <c r="AF21" s="76"/>
      <c r="AG21" s="45"/>
      <c r="AH21" s="76"/>
      <c r="AI21" s="76"/>
      <c r="AJ21" s="50"/>
      <c r="AK21" s="76"/>
      <c r="AL21" s="76"/>
      <c r="AM21" s="45"/>
      <c r="AN21" s="76"/>
      <c r="AO21" s="76"/>
      <c r="AP21" s="76"/>
      <c r="AQ21" s="6"/>
      <c r="AR21" s="6"/>
      <c r="AS21" s="6"/>
      <c r="AT21" s="6"/>
      <c r="AU21" s="6"/>
      <c r="AV21" s="6"/>
      <c r="AW21" s="6"/>
      <c r="AX21" s="6"/>
    </row>
    <row r="22" spans="1:59" ht="27" customHeight="1" x14ac:dyDescent="0.3">
      <c r="A22" s="26"/>
      <c r="B22" s="27"/>
      <c r="C22" s="26">
        <f t="shared" si="0"/>
        <v>0</v>
      </c>
      <c r="D22" s="100"/>
      <c r="E22" s="103"/>
      <c r="F22" s="103"/>
      <c r="G22" s="103"/>
      <c r="H22" s="101"/>
      <c r="I22" s="28"/>
      <c r="J22" s="29">
        <v>35</v>
      </c>
      <c r="K22" s="37" t="s">
        <v>2</v>
      </c>
      <c r="L22" s="29">
        <v>36</v>
      </c>
      <c r="M22" s="28"/>
      <c r="N22" s="86"/>
      <c r="O22" s="86"/>
      <c r="P22" s="86"/>
      <c r="Q22" s="86"/>
      <c r="R22" s="86"/>
      <c r="S22" s="86"/>
      <c r="T22" s="26"/>
      <c r="U22" s="27"/>
      <c r="V22" s="28">
        <f t="shared" si="1"/>
        <v>0</v>
      </c>
      <c r="W22" s="6"/>
      <c r="X22" s="6"/>
      <c r="Y22" s="6"/>
      <c r="Z22" s="48"/>
      <c r="AA22" s="48"/>
      <c r="AB22" s="48"/>
      <c r="AC22" s="93"/>
      <c r="AD22" s="76"/>
      <c r="AE22" s="76"/>
      <c r="AF22" s="76"/>
      <c r="AG22" s="45"/>
      <c r="AH22" s="76"/>
      <c r="AI22" s="76"/>
      <c r="AJ22" s="47"/>
      <c r="AK22" s="76"/>
      <c r="AL22" s="76"/>
      <c r="AM22" s="45"/>
      <c r="AN22" s="76"/>
      <c r="AO22" s="76"/>
      <c r="AP22" s="76"/>
      <c r="AQ22" s="6"/>
      <c r="AR22" s="6"/>
      <c r="AS22" s="6"/>
      <c r="AT22" s="6"/>
      <c r="AU22" s="6"/>
      <c r="AV22" s="6"/>
      <c r="AW22" s="6"/>
      <c r="AX22" s="6"/>
    </row>
    <row r="23" spans="1:59" ht="27" customHeight="1" x14ac:dyDescent="0.3">
      <c r="A23" s="51"/>
      <c r="B23" s="52"/>
      <c r="C23" s="51"/>
      <c r="D23" s="53" t="s">
        <v>6</v>
      </c>
      <c r="E23" s="96"/>
      <c r="F23" s="96"/>
      <c r="G23" s="10" t="s">
        <v>26</v>
      </c>
      <c r="H23" s="76"/>
      <c r="I23" s="76"/>
      <c r="J23" s="54" t="s">
        <v>27</v>
      </c>
      <c r="K23" s="54"/>
      <c r="L23" s="10"/>
      <c r="M23" s="76"/>
      <c r="N23" s="76"/>
      <c r="O23" s="121" t="s">
        <v>28</v>
      </c>
      <c r="P23" s="121"/>
      <c r="Q23" s="76"/>
      <c r="R23" s="76"/>
      <c r="S23" s="76"/>
      <c r="T23" s="55"/>
      <c r="U23" s="55"/>
      <c r="V23" s="55"/>
      <c r="W23" s="6"/>
      <c r="X23" s="6"/>
      <c r="Y23" s="6"/>
      <c r="Z23" s="48"/>
      <c r="AA23" s="48"/>
      <c r="AB23" s="48"/>
      <c r="AC23" s="93"/>
      <c r="AD23" s="76"/>
      <c r="AE23" s="76"/>
      <c r="AF23" s="76"/>
      <c r="AG23" s="45"/>
      <c r="AH23" s="76"/>
      <c r="AI23" s="76"/>
      <c r="AJ23" s="50"/>
      <c r="AK23" s="76"/>
      <c r="AL23" s="76"/>
      <c r="AM23" s="45"/>
      <c r="AN23" s="76"/>
      <c r="AO23" s="76"/>
      <c r="AP23" s="76"/>
      <c r="AQ23" s="6"/>
      <c r="AR23" s="6"/>
      <c r="AS23" s="6"/>
      <c r="AT23" s="6"/>
      <c r="AU23" s="6"/>
      <c r="AV23" s="6"/>
      <c r="AW23" s="6"/>
      <c r="AX23" s="6"/>
    </row>
    <row r="24" spans="1:59" ht="27" customHeight="1" x14ac:dyDescent="0.3">
      <c r="A24" s="56"/>
      <c r="B24" s="57"/>
      <c r="C24" s="5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54"/>
      <c r="Q24" s="54"/>
      <c r="R24" s="54"/>
      <c r="S24" s="54"/>
      <c r="T24" s="58"/>
      <c r="U24" s="59"/>
      <c r="V24" s="58"/>
      <c r="W24" s="6"/>
      <c r="X24" s="6"/>
      <c r="Y24" s="6"/>
      <c r="Z24" s="48"/>
      <c r="AA24" s="48"/>
      <c r="AB24" s="48"/>
      <c r="AC24" s="93"/>
      <c r="AD24" s="76"/>
      <c r="AE24" s="76"/>
      <c r="AF24" s="76"/>
      <c r="AG24" s="45"/>
      <c r="AH24" s="76"/>
      <c r="AI24" s="76"/>
      <c r="AJ24" s="50"/>
      <c r="AK24" s="76"/>
      <c r="AL24" s="76"/>
      <c r="AM24" s="45"/>
      <c r="AN24" s="76"/>
      <c r="AO24" s="76"/>
      <c r="AP24" s="76"/>
      <c r="AQ24" s="6"/>
      <c r="AR24" s="6"/>
      <c r="AS24" s="6"/>
      <c r="AT24" s="6"/>
      <c r="AU24" s="6"/>
      <c r="AV24" s="6"/>
      <c r="AW24" s="6"/>
      <c r="AX24" s="6"/>
    </row>
    <row r="25" spans="1:59" ht="27" customHeight="1" x14ac:dyDescent="0.3">
      <c r="A25" s="16"/>
      <c r="B25" s="6"/>
      <c r="C25" s="6"/>
      <c r="D25" s="60" t="s">
        <v>29</v>
      </c>
      <c r="E25" s="45" t="s">
        <v>43</v>
      </c>
      <c r="F25" s="45" t="s">
        <v>44</v>
      </c>
      <c r="G25" s="76" t="s">
        <v>45</v>
      </c>
      <c r="H25" s="76"/>
      <c r="I25" s="76" t="s">
        <v>46</v>
      </c>
      <c r="J25" s="76"/>
      <c r="K25" s="76"/>
      <c r="L25" s="76"/>
      <c r="M25" s="99" t="s">
        <v>14</v>
      </c>
      <c r="N25" s="86"/>
      <c r="O25" s="100"/>
      <c r="P25" s="101"/>
      <c r="Q25" s="54"/>
      <c r="R25" s="55"/>
      <c r="S25" s="16"/>
      <c r="T25" s="61"/>
      <c r="U25" s="62"/>
      <c r="V25" s="16"/>
      <c r="W25" s="6"/>
      <c r="X25" s="6"/>
      <c r="Y25" s="6"/>
      <c r="Z25" s="48"/>
      <c r="AA25" s="48"/>
      <c r="AB25" s="6"/>
      <c r="AC25" s="93"/>
      <c r="AD25" s="76"/>
      <c r="AE25" s="76"/>
      <c r="AF25" s="76"/>
      <c r="AG25" s="45"/>
      <c r="AH25" s="76"/>
      <c r="AI25" s="76"/>
      <c r="AJ25" s="50"/>
      <c r="AK25" s="76"/>
      <c r="AL25" s="76"/>
      <c r="AM25" s="45"/>
      <c r="AN25" s="76"/>
      <c r="AO25" s="76"/>
      <c r="AP25" s="76"/>
      <c r="AQ25" s="63"/>
      <c r="AR25" s="6"/>
      <c r="AS25" s="6"/>
      <c r="AT25" s="6"/>
      <c r="AU25" s="6"/>
      <c r="AV25" s="6"/>
      <c r="AW25" s="6"/>
      <c r="AX25" s="6"/>
    </row>
    <row r="26" spans="1:59" ht="21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7"/>
      <c r="V26" s="117"/>
      <c r="W26" s="6"/>
      <c r="X26" s="6"/>
      <c r="Y26" s="6"/>
      <c r="Z26" s="48"/>
      <c r="AA26" s="48"/>
      <c r="AB26" s="6"/>
      <c r="AC26" s="94"/>
      <c r="AD26" s="76"/>
      <c r="AE26" s="76"/>
      <c r="AF26" s="76"/>
      <c r="AG26" s="45"/>
      <c r="AH26" s="76"/>
      <c r="AI26" s="76"/>
      <c r="AJ26" s="47"/>
      <c r="AK26" s="76"/>
      <c r="AL26" s="76"/>
      <c r="AM26" s="45"/>
      <c r="AN26" s="76"/>
      <c r="AO26" s="76"/>
      <c r="AP26" s="76"/>
      <c r="AQ26" s="63"/>
      <c r="AR26" s="6"/>
      <c r="AS26" s="6"/>
      <c r="AT26" s="6"/>
      <c r="AU26" s="6"/>
      <c r="AV26" s="6"/>
      <c r="AW26" s="6"/>
      <c r="AX26" s="6"/>
    </row>
    <row r="27" spans="1:59" ht="14.4" x14ac:dyDescent="0.3">
      <c r="A27" s="6"/>
      <c r="B27" s="6"/>
      <c r="C27" s="6"/>
      <c r="D27" s="108" t="s">
        <v>7</v>
      </c>
      <c r="E27" s="102" t="s">
        <v>8</v>
      </c>
      <c r="F27" s="102"/>
      <c r="G27" s="102"/>
      <c r="H27" s="102" t="s">
        <v>5</v>
      </c>
      <c r="I27" s="102"/>
      <c r="J27" s="102"/>
      <c r="K27" s="102" t="s">
        <v>9</v>
      </c>
      <c r="L27" s="102"/>
      <c r="M27" s="102"/>
      <c r="N27" s="102" t="s">
        <v>10</v>
      </c>
      <c r="O27" s="102"/>
      <c r="P27" s="102"/>
      <c r="Q27" s="102" t="s">
        <v>11</v>
      </c>
      <c r="R27" s="102"/>
      <c r="S27" s="102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"/>
      <c r="AS27" s="6"/>
      <c r="AT27" s="6"/>
      <c r="AU27" s="6"/>
      <c r="AV27" s="6"/>
      <c r="AW27" s="6"/>
      <c r="AX27" s="6"/>
    </row>
    <row r="28" spans="1:59" ht="21.75" customHeight="1" x14ac:dyDescent="0.3">
      <c r="A28" s="6"/>
      <c r="B28" s="6"/>
      <c r="C28" s="6"/>
      <c r="D28" s="109"/>
      <c r="E28" s="104"/>
      <c r="F28" s="104"/>
      <c r="G28" s="104"/>
      <c r="H28" s="110"/>
      <c r="I28" s="110"/>
      <c r="J28" s="110"/>
      <c r="K28" s="104"/>
      <c r="L28" s="104"/>
      <c r="M28" s="104"/>
      <c r="N28" s="104"/>
      <c r="O28" s="104"/>
      <c r="P28" s="104"/>
      <c r="Q28" s="104"/>
      <c r="R28" s="104"/>
      <c r="S28" s="104"/>
      <c r="T28" s="6"/>
      <c r="U28" s="6"/>
      <c r="V28" s="6"/>
      <c r="W28" s="6"/>
      <c r="X28" s="6"/>
      <c r="Y28" s="6"/>
      <c r="Z28" s="6"/>
      <c r="AA28" s="6"/>
      <c r="AB28" s="6"/>
      <c r="AC28" s="68" t="s">
        <v>40</v>
      </c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3"/>
      <c r="AR28" s="6"/>
      <c r="AS28" s="6"/>
      <c r="AT28" s="6"/>
      <c r="AU28" s="6"/>
      <c r="AV28" s="6"/>
      <c r="AW28" s="6"/>
      <c r="AX28" s="6"/>
    </row>
    <row r="29" spans="1:59" ht="14.4" x14ac:dyDescent="0.3">
      <c r="A29" s="6"/>
      <c r="B29" s="6"/>
      <c r="C29" s="6"/>
      <c r="D29" s="6"/>
      <c r="E29" s="6"/>
      <c r="F29" s="6"/>
      <c r="G29" s="6"/>
      <c r="H29" s="6"/>
      <c r="I29" s="64"/>
      <c r="J29" s="64"/>
      <c r="K29" s="64"/>
      <c r="L29" s="64"/>
      <c r="M29" s="6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3"/>
      <c r="AR29" s="6"/>
      <c r="AS29" s="6"/>
      <c r="AT29" s="6"/>
      <c r="AU29" s="6"/>
      <c r="AV29" s="6"/>
      <c r="AW29" s="6"/>
      <c r="AX29" s="6"/>
    </row>
    <row r="30" spans="1:59" ht="40.200000000000003" thickBot="1" x14ac:dyDescent="0.35">
      <c r="A30" s="13" t="s">
        <v>17</v>
      </c>
      <c r="B30" s="13" t="s">
        <v>18</v>
      </c>
      <c r="C30" s="14" t="s">
        <v>19</v>
      </c>
      <c r="D30" s="111" t="s">
        <v>15</v>
      </c>
      <c r="E30" s="112"/>
      <c r="F30" s="112"/>
      <c r="G30" s="112"/>
      <c r="H30" s="113"/>
      <c r="I30" s="13" t="s">
        <v>3</v>
      </c>
      <c r="J30" s="13" t="s">
        <v>4</v>
      </c>
      <c r="K30" s="15"/>
      <c r="L30" s="15" t="s">
        <v>4</v>
      </c>
      <c r="M30" s="13" t="s">
        <v>3</v>
      </c>
      <c r="N30" s="95" t="s">
        <v>15</v>
      </c>
      <c r="O30" s="95"/>
      <c r="P30" s="95"/>
      <c r="Q30" s="95"/>
      <c r="R30" s="95"/>
      <c r="S30" s="95"/>
      <c r="T30" s="14" t="s">
        <v>17</v>
      </c>
      <c r="U30" s="13" t="s">
        <v>18</v>
      </c>
      <c r="V30" s="13" t="s">
        <v>19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3"/>
      <c r="AZ30" s="3"/>
      <c r="BA30" s="3"/>
      <c r="BB30" s="3"/>
      <c r="BC30" s="3"/>
      <c r="BD30" s="3"/>
      <c r="BE30" s="3"/>
      <c r="BF30" s="3"/>
      <c r="BG30" s="4"/>
    </row>
    <row r="31" spans="1:59" ht="23.25" customHeight="1" thickTop="1" x14ac:dyDescent="0.3">
      <c r="A31" s="18"/>
      <c r="B31" s="19"/>
      <c r="C31" s="18">
        <f t="shared" ref="C31:C48" si="4">A31*B31</f>
        <v>0</v>
      </c>
      <c r="D31" s="125"/>
      <c r="E31" s="126"/>
      <c r="F31" s="126"/>
      <c r="G31" s="126"/>
      <c r="H31" s="127"/>
      <c r="I31" s="21"/>
      <c r="J31" s="22">
        <v>37</v>
      </c>
      <c r="K31" s="23" t="s">
        <v>0</v>
      </c>
      <c r="L31" s="22">
        <v>38</v>
      </c>
      <c r="M31" s="21"/>
      <c r="N31" s="85"/>
      <c r="O31" s="85"/>
      <c r="P31" s="85"/>
      <c r="Q31" s="85"/>
      <c r="R31" s="85"/>
      <c r="S31" s="85"/>
      <c r="T31" s="18"/>
      <c r="U31" s="19"/>
      <c r="V31" s="65">
        <f t="shared" ref="V31:V48" si="5">T31*U31</f>
        <v>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3"/>
      <c r="AZ31" s="3"/>
      <c r="BA31" s="3"/>
      <c r="BB31" s="3"/>
      <c r="BC31" s="3"/>
      <c r="BD31" s="3"/>
      <c r="BE31" s="3"/>
      <c r="BF31" s="3"/>
      <c r="BG31" s="4"/>
    </row>
    <row r="32" spans="1:59" ht="21.75" customHeight="1" x14ac:dyDescent="0.3">
      <c r="A32" s="26"/>
      <c r="B32" s="27"/>
      <c r="C32" s="26">
        <f t="shared" si="4"/>
        <v>0</v>
      </c>
      <c r="D32" s="100"/>
      <c r="E32" s="103"/>
      <c r="F32" s="103"/>
      <c r="G32" s="103"/>
      <c r="H32" s="101"/>
      <c r="I32" s="28"/>
      <c r="J32" s="22">
        <v>39</v>
      </c>
      <c r="K32" s="30" t="s">
        <v>1</v>
      </c>
      <c r="L32" s="22">
        <v>40</v>
      </c>
      <c r="M32" s="28"/>
      <c r="N32" s="86"/>
      <c r="O32" s="86"/>
      <c r="P32" s="86"/>
      <c r="Q32" s="86"/>
      <c r="R32" s="86"/>
      <c r="S32" s="86"/>
      <c r="T32" s="26"/>
      <c r="U32" s="27"/>
      <c r="V32" s="28">
        <f t="shared" si="5"/>
        <v>0</v>
      </c>
      <c r="W32" s="6"/>
      <c r="X32" s="6"/>
      <c r="Y32" s="6"/>
      <c r="Z32" s="6"/>
      <c r="AA32" s="6"/>
      <c r="AB32" s="42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3"/>
      <c r="AZ32" s="3"/>
      <c r="BA32" s="3"/>
      <c r="BB32" s="3"/>
      <c r="BC32" s="3"/>
      <c r="BD32" s="3"/>
      <c r="BE32" s="3"/>
      <c r="BF32" s="3"/>
      <c r="BG32" s="4"/>
    </row>
    <row r="33" spans="1:59" ht="24.75" customHeight="1" x14ac:dyDescent="0.3">
      <c r="A33" s="26"/>
      <c r="B33" s="27"/>
      <c r="C33" s="26">
        <f t="shared" si="4"/>
        <v>0</v>
      </c>
      <c r="D33" s="100"/>
      <c r="E33" s="103"/>
      <c r="F33" s="103"/>
      <c r="G33" s="103"/>
      <c r="H33" s="101"/>
      <c r="I33" s="28"/>
      <c r="J33" s="22">
        <v>41</v>
      </c>
      <c r="K33" s="37" t="s">
        <v>2</v>
      </c>
      <c r="L33" s="22">
        <v>42</v>
      </c>
      <c r="M33" s="28"/>
      <c r="N33" s="86"/>
      <c r="O33" s="86"/>
      <c r="P33" s="86"/>
      <c r="Q33" s="86"/>
      <c r="R33" s="86"/>
      <c r="S33" s="86"/>
      <c r="T33" s="26"/>
      <c r="U33" s="27"/>
      <c r="V33" s="28">
        <f t="shared" si="5"/>
        <v>0</v>
      </c>
      <c r="W33" s="6"/>
      <c r="X33" s="6"/>
      <c r="Y33" s="6"/>
      <c r="Z33" s="6"/>
      <c r="AA33" s="6"/>
      <c r="AB33" s="42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3"/>
      <c r="AZ33" s="3"/>
      <c r="BA33" s="3"/>
      <c r="BB33" s="3"/>
      <c r="BC33" s="3"/>
      <c r="BD33" s="3"/>
      <c r="BE33" s="3"/>
      <c r="BF33" s="3"/>
      <c r="BG33" s="4"/>
    </row>
    <row r="34" spans="1:59" ht="27" customHeight="1" x14ac:dyDescent="0.3">
      <c r="A34" s="26"/>
      <c r="B34" s="27"/>
      <c r="C34" s="26">
        <f t="shared" si="4"/>
        <v>0</v>
      </c>
      <c r="D34" s="100"/>
      <c r="E34" s="103"/>
      <c r="F34" s="103"/>
      <c r="G34" s="103"/>
      <c r="H34" s="101"/>
      <c r="I34" s="28"/>
      <c r="J34" s="22">
        <v>43</v>
      </c>
      <c r="K34" s="23" t="s">
        <v>0</v>
      </c>
      <c r="L34" s="22">
        <v>44</v>
      </c>
      <c r="M34" s="28"/>
      <c r="N34" s="86"/>
      <c r="O34" s="86"/>
      <c r="P34" s="86"/>
      <c r="Q34" s="86"/>
      <c r="R34" s="86"/>
      <c r="S34" s="86"/>
      <c r="T34" s="26"/>
      <c r="U34" s="27"/>
      <c r="V34" s="28">
        <f t="shared" si="5"/>
        <v>0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3"/>
      <c r="AZ34" s="3"/>
      <c r="BA34" s="3"/>
      <c r="BB34" s="3"/>
      <c r="BC34" s="3"/>
      <c r="BD34" s="3"/>
      <c r="BE34" s="3"/>
      <c r="BF34" s="3"/>
      <c r="BG34" s="4"/>
    </row>
    <row r="35" spans="1:59" ht="27" customHeight="1" x14ac:dyDescent="0.3">
      <c r="A35" s="26"/>
      <c r="B35" s="27"/>
      <c r="C35" s="26">
        <f t="shared" si="4"/>
        <v>0</v>
      </c>
      <c r="D35" s="100"/>
      <c r="E35" s="103"/>
      <c r="F35" s="103"/>
      <c r="G35" s="103"/>
      <c r="H35" s="101"/>
      <c r="I35" s="28"/>
      <c r="J35" s="22">
        <v>45</v>
      </c>
      <c r="K35" s="30" t="s">
        <v>1</v>
      </c>
      <c r="L35" s="22">
        <v>46</v>
      </c>
      <c r="M35" s="28"/>
      <c r="N35" s="86"/>
      <c r="O35" s="86"/>
      <c r="P35" s="86"/>
      <c r="Q35" s="86"/>
      <c r="R35" s="86"/>
      <c r="S35" s="86"/>
      <c r="T35" s="26"/>
      <c r="U35" s="27"/>
      <c r="V35" s="28">
        <f t="shared" si="5"/>
        <v>0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3"/>
      <c r="AZ35" s="3"/>
      <c r="BA35" s="3"/>
      <c r="BB35" s="3"/>
      <c r="BC35" s="3"/>
      <c r="BD35" s="3"/>
      <c r="BE35" s="3"/>
      <c r="BF35" s="3"/>
      <c r="BG35" s="4"/>
    </row>
    <row r="36" spans="1:59" ht="27" customHeight="1" x14ac:dyDescent="0.3">
      <c r="A36" s="26"/>
      <c r="B36" s="27"/>
      <c r="C36" s="26">
        <f t="shared" si="4"/>
        <v>0</v>
      </c>
      <c r="D36" s="100"/>
      <c r="E36" s="103"/>
      <c r="F36" s="103"/>
      <c r="G36" s="103"/>
      <c r="H36" s="101"/>
      <c r="I36" s="28"/>
      <c r="J36" s="22">
        <v>47</v>
      </c>
      <c r="K36" s="37" t="s">
        <v>2</v>
      </c>
      <c r="L36" s="22">
        <v>48</v>
      </c>
      <c r="M36" s="28"/>
      <c r="N36" s="86"/>
      <c r="O36" s="86"/>
      <c r="P36" s="86"/>
      <c r="Q36" s="86"/>
      <c r="R36" s="86"/>
      <c r="S36" s="86"/>
      <c r="T36" s="26"/>
      <c r="U36" s="27"/>
      <c r="V36" s="28">
        <f t="shared" si="5"/>
        <v>0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3"/>
      <c r="AS36" s="63"/>
      <c r="AT36" s="63"/>
      <c r="AU36" s="63"/>
      <c r="AV36" s="63"/>
      <c r="AW36" s="63"/>
      <c r="AX36" s="63"/>
      <c r="AY36" s="3"/>
      <c r="AZ36" s="3"/>
      <c r="BA36" s="3"/>
      <c r="BB36" s="3"/>
      <c r="BC36" s="3"/>
      <c r="BD36" s="3"/>
      <c r="BE36" s="3"/>
      <c r="BF36" s="3"/>
      <c r="BG36" s="4"/>
    </row>
    <row r="37" spans="1:59" ht="27" customHeight="1" x14ac:dyDescent="0.3">
      <c r="A37" s="26"/>
      <c r="B37" s="27"/>
      <c r="C37" s="26">
        <f t="shared" si="4"/>
        <v>0</v>
      </c>
      <c r="D37" s="100"/>
      <c r="E37" s="103"/>
      <c r="F37" s="103"/>
      <c r="G37" s="103"/>
      <c r="H37" s="101"/>
      <c r="I37" s="28"/>
      <c r="J37" s="22">
        <v>49</v>
      </c>
      <c r="K37" s="23" t="s">
        <v>0</v>
      </c>
      <c r="L37" s="22">
        <v>50</v>
      </c>
      <c r="M37" s="28"/>
      <c r="N37" s="86"/>
      <c r="O37" s="86"/>
      <c r="P37" s="86"/>
      <c r="Q37" s="86"/>
      <c r="R37" s="86"/>
      <c r="S37" s="86"/>
      <c r="T37" s="26"/>
      <c r="U37" s="27"/>
      <c r="V37" s="28">
        <f t="shared" si="5"/>
        <v>0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3"/>
      <c r="AS37" s="63"/>
      <c r="AT37" s="63"/>
      <c r="AU37" s="63"/>
      <c r="AV37" s="63"/>
      <c r="AW37" s="63"/>
      <c r="AX37" s="63"/>
      <c r="AY37" s="3"/>
      <c r="AZ37" s="3"/>
      <c r="BA37" s="3"/>
      <c r="BB37" s="3"/>
      <c r="BC37" s="3"/>
      <c r="BD37" s="3"/>
      <c r="BE37" s="3"/>
      <c r="BF37" s="3"/>
      <c r="BG37" s="4"/>
    </row>
    <row r="38" spans="1:59" ht="27" customHeight="1" x14ac:dyDescent="0.3">
      <c r="A38" s="26"/>
      <c r="B38" s="27"/>
      <c r="C38" s="26">
        <f t="shared" si="4"/>
        <v>0</v>
      </c>
      <c r="D38" s="100"/>
      <c r="E38" s="103"/>
      <c r="F38" s="103"/>
      <c r="G38" s="103"/>
      <c r="H38" s="101"/>
      <c r="I38" s="28"/>
      <c r="J38" s="22">
        <v>51</v>
      </c>
      <c r="K38" s="30" t="s">
        <v>1</v>
      </c>
      <c r="L38" s="22">
        <v>52</v>
      </c>
      <c r="M38" s="28"/>
      <c r="N38" s="86"/>
      <c r="O38" s="86"/>
      <c r="P38" s="86"/>
      <c r="Q38" s="86"/>
      <c r="R38" s="86"/>
      <c r="S38" s="86"/>
      <c r="T38" s="26"/>
      <c r="U38" s="27"/>
      <c r="V38" s="28">
        <f t="shared" si="5"/>
        <v>0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3"/>
      <c r="AS38" s="63"/>
      <c r="AT38" s="63"/>
      <c r="AU38" s="63"/>
      <c r="AV38" s="63"/>
      <c r="AW38" s="63"/>
      <c r="AX38" s="63"/>
      <c r="AY38" s="3"/>
      <c r="AZ38" s="3"/>
      <c r="BA38" s="3"/>
      <c r="BB38" s="3"/>
      <c r="BC38" s="3"/>
      <c r="BD38" s="3"/>
      <c r="BE38" s="3"/>
      <c r="BF38" s="3"/>
      <c r="BG38" s="4"/>
    </row>
    <row r="39" spans="1:59" ht="27" customHeight="1" x14ac:dyDescent="0.3">
      <c r="A39" s="26"/>
      <c r="B39" s="27"/>
      <c r="C39" s="26">
        <f t="shared" si="4"/>
        <v>0</v>
      </c>
      <c r="D39" s="100"/>
      <c r="E39" s="103"/>
      <c r="F39" s="103"/>
      <c r="G39" s="103"/>
      <c r="H39" s="101"/>
      <c r="I39" s="28"/>
      <c r="J39" s="22">
        <v>53</v>
      </c>
      <c r="K39" s="37" t="s">
        <v>2</v>
      </c>
      <c r="L39" s="22">
        <v>54</v>
      </c>
      <c r="M39" s="28"/>
      <c r="N39" s="86"/>
      <c r="O39" s="86"/>
      <c r="P39" s="86"/>
      <c r="Q39" s="86"/>
      <c r="R39" s="86"/>
      <c r="S39" s="86"/>
      <c r="T39" s="26"/>
      <c r="U39" s="27"/>
      <c r="V39" s="28">
        <f t="shared" si="5"/>
        <v>0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3"/>
      <c r="AS39" s="63"/>
      <c r="AT39" s="63"/>
      <c r="AU39" s="63"/>
      <c r="AV39" s="63"/>
      <c r="AW39" s="63"/>
      <c r="AX39" s="63"/>
      <c r="AY39" s="3"/>
      <c r="AZ39" s="3"/>
      <c r="BA39" s="3"/>
      <c r="BB39" s="3"/>
      <c r="BC39" s="3"/>
      <c r="BD39" s="3"/>
      <c r="BE39" s="3"/>
      <c r="BF39" s="3"/>
      <c r="BG39" s="4"/>
    </row>
    <row r="40" spans="1:59" ht="27" customHeight="1" x14ac:dyDescent="0.3">
      <c r="A40" s="26"/>
      <c r="B40" s="27"/>
      <c r="C40" s="26">
        <f t="shared" si="4"/>
        <v>0</v>
      </c>
      <c r="D40" s="100"/>
      <c r="E40" s="103"/>
      <c r="F40" s="103"/>
      <c r="G40" s="103"/>
      <c r="H40" s="101"/>
      <c r="I40" s="28"/>
      <c r="J40" s="22">
        <v>55</v>
      </c>
      <c r="K40" s="23" t="s">
        <v>0</v>
      </c>
      <c r="L40" s="22">
        <v>56</v>
      </c>
      <c r="M40" s="28"/>
      <c r="N40" s="86"/>
      <c r="O40" s="86"/>
      <c r="P40" s="86"/>
      <c r="Q40" s="86"/>
      <c r="R40" s="86"/>
      <c r="S40" s="86"/>
      <c r="T40" s="26"/>
      <c r="U40" s="27"/>
      <c r="V40" s="28">
        <f t="shared" si="5"/>
        <v>0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3"/>
      <c r="AS40" s="63"/>
      <c r="AT40" s="63"/>
      <c r="AU40" s="63"/>
      <c r="AV40" s="63"/>
      <c r="AW40" s="63"/>
      <c r="AX40" s="63"/>
      <c r="AY40" s="3"/>
      <c r="AZ40" s="3"/>
      <c r="BA40" s="3"/>
      <c r="BB40" s="3"/>
      <c r="BC40" s="3"/>
      <c r="BD40" s="3"/>
      <c r="BE40" s="3"/>
      <c r="BF40" s="3"/>
      <c r="BG40" s="4"/>
    </row>
    <row r="41" spans="1:59" ht="27" customHeight="1" x14ac:dyDescent="0.3">
      <c r="A41" s="26"/>
      <c r="B41" s="27"/>
      <c r="C41" s="26">
        <f t="shared" si="4"/>
        <v>0</v>
      </c>
      <c r="D41" s="100"/>
      <c r="E41" s="103"/>
      <c r="F41" s="103"/>
      <c r="G41" s="103"/>
      <c r="H41" s="101"/>
      <c r="I41" s="28"/>
      <c r="J41" s="22">
        <v>57</v>
      </c>
      <c r="K41" s="30" t="s">
        <v>1</v>
      </c>
      <c r="L41" s="22">
        <v>58</v>
      </c>
      <c r="M41" s="28"/>
      <c r="N41" s="86"/>
      <c r="O41" s="86"/>
      <c r="P41" s="86"/>
      <c r="Q41" s="86"/>
      <c r="R41" s="86"/>
      <c r="S41" s="86"/>
      <c r="T41" s="26"/>
      <c r="U41" s="27"/>
      <c r="V41" s="28">
        <f t="shared" si="5"/>
        <v>0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9" ht="27" customHeight="1" x14ac:dyDescent="0.3">
      <c r="A42" s="26"/>
      <c r="B42" s="27"/>
      <c r="C42" s="26">
        <f t="shared" si="4"/>
        <v>0</v>
      </c>
      <c r="D42" s="100"/>
      <c r="E42" s="103"/>
      <c r="F42" s="103"/>
      <c r="G42" s="103"/>
      <c r="H42" s="101"/>
      <c r="I42" s="28"/>
      <c r="J42" s="22">
        <v>59</v>
      </c>
      <c r="K42" s="37" t="s">
        <v>2</v>
      </c>
      <c r="L42" s="22">
        <v>60</v>
      </c>
      <c r="M42" s="28"/>
      <c r="N42" s="86"/>
      <c r="O42" s="86"/>
      <c r="P42" s="86"/>
      <c r="Q42" s="86"/>
      <c r="R42" s="86"/>
      <c r="S42" s="86"/>
      <c r="T42" s="26"/>
      <c r="U42" s="27"/>
      <c r="V42" s="28">
        <f t="shared" si="5"/>
        <v>0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9" ht="27" customHeight="1" x14ac:dyDescent="0.3">
      <c r="A43" s="26"/>
      <c r="B43" s="27"/>
      <c r="C43" s="26">
        <f t="shared" si="4"/>
        <v>0</v>
      </c>
      <c r="D43" s="100"/>
      <c r="E43" s="103"/>
      <c r="F43" s="103"/>
      <c r="G43" s="103"/>
      <c r="H43" s="101"/>
      <c r="I43" s="28"/>
      <c r="J43" s="22">
        <v>61</v>
      </c>
      <c r="K43" s="23" t="s">
        <v>0</v>
      </c>
      <c r="L43" s="22">
        <v>62</v>
      </c>
      <c r="M43" s="28"/>
      <c r="N43" s="86"/>
      <c r="O43" s="86"/>
      <c r="P43" s="86"/>
      <c r="Q43" s="86"/>
      <c r="R43" s="86"/>
      <c r="S43" s="86"/>
      <c r="T43" s="26"/>
      <c r="U43" s="27"/>
      <c r="V43" s="28">
        <f t="shared" si="5"/>
        <v>0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9" ht="27" customHeight="1" x14ac:dyDescent="0.3">
      <c r="A44" s="26"/>
      <c r="B44" s="27"/>
      <c r="C44" s="26">
        <f t="shared" si="4"/>
        <v>0</v>
      </c>
      <c r="D44" s="100"/>
      <c r="E44" s="103"/>
      <c r="F44" s="103"/>
      <c r="G44" s="103"/>
      <c r="H44" s="101"/>
      <c r="I44" s="28"/>
      <c r="J44" s="22">
        <v>63</v>
      </c>
      <c r="K44" s="30" t="s">
        <v>1</v>
      </c>
      <c r="L44" s="22">
        <v>64</v>
      </c>
      <c r="M44" s="28"/>
      <c r="N44" s="86"/>
      <c r="O44" s="86"/>
      <c r="P44" s="86"/>
      <c r="Q44" s="86"/>
      <c r="R44" s="86"/>
      <c r="S44" s="86"/>
      <c r="T44" s="26"/>
      <c r="U44" s="27"/>
      <c r="V44" s="28">
        <f t="shared" si="5"/>
        <v>0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9" ht="27" customHeight="1" x14ac:dyDescent="0.3">
      <c r="A45" s="26"/>
      <c r="B45" s="27"/>
      <c r="C45" s="26">
        <f t="shared" si="4"/>
        <v>0</v>
      </c>
      <c r="D45" s="100"/>
      <c r="E45" s="103"/>
      <c r="F45" s="103"/>
      <c r="G45" s="103"/>
      <c r="H45" s="101"/>
      <c r="I45" s="28"/>
      <c r="J45" s="22">
        <v>65</v>
      </c>
      <c r="K45" s="37" t="s">
        <v>2</v>
      </c>
      <c r="L45" s="22">
        <v>66</v>
      </c>
      <c r="M45" s="28"/>
      <c r="N45" s="86"/>
      <c r="O45" s="86"/>
      <c r="P45" s="86"/>
      <c r="Q45" s="86"/>
      <c r="R45" s="86"/>
      <c r="S45" s="86"/>
      <c r="T45" s="26"/>
      <c r="U45" s="27"/>
      <c r="V45" s="28">
        <f t="shared" si="5"/>
        <v>0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9" ht="27" customHeight="1" x14ac:dyDescent="0.3">
      <c r="A46" s="26"/>
      <c r="B46" s="27"/>
      <c r="C46" s="26">
        <f t="shared" si="4"/>
        <v>0</v>
      </c>
      <c r="D46" s="100"/>
      <c r="E46" s="103"/>
      <c r="F46" s="103"/>
      <c r="G46" s="103"/>
      <c r="H46" s="101"/>
      <c r="I46" s="28"/>
      <c r="J46" s="22">
        <v>67</v>
      </c>
      <c r="K46" s="23" t="s">
        <v>0</v>
      </c>
      <c r="L46" s="22">
        <v>68</v>
      </c>
      <c r="M46" s="28"/>
      <c r="N46" s="86"/>
      <c r="O46" s="86"/>
      <c r="P46" s="86"/>
      <c r="Q46" s="86"/>
      <c r="R46" s="86"/>
      <c r="S46" s="86"/>
      <c r="T46" s="26"/>
      <c r="U46" s="27"/>
      <c r="V46" s="28">
        <f t="shared" si="5"/>
        <v>0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9" ht="27" customHeight="1" x14ac:dyDescent="0.3">
      <c r="A47" s="26"/>
      <c r="B47" s="27"/>
      <c r="C47" s="26">
        <f t="shared" si="4"/>
        <v>0</v>
      </c>
      <c r="D47" s="100"/>
      <c r="E47" s="103"/>
      <c r="F47" s="103"/>
      <c r="G47" s="103"/>
      <c r="H47" s="101"/>
      <c r="I47" s="28"/>
      <c r="J47" s="22">
        <v>69</v>
      </c>
      <c r="K47" s="30" t="s">
        <v>1</v>
      </c>
      <c r="L47" s="22">
        <v>70</v>
      </c>
      <c r="M47" s="28"/>
      <c r="N47" s="86"/>
      <c r="O47" s="86"/>
      <c r="P47" s="86"/>
      <c r="Q47" s="86"/>
      <c r="R47" s="86"/>
      <c r="S47" s="86"/>
      <c r="T47" s="26"/>
      <c r="U47" s="27"/>
      <c r="V47" s="28">
        <f t="shared" si="5"/>
        <v>0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9" ht="27" customHeight="1" x14ac:dyDescent="0.3">
      <c r="A48" s="26"/>
      <c r="B48" s="27"/>
      <c r="C48" s="26">
        <f t="shared" si="4"/>
        <v>0</v>
      </c>
      <c r="D48" s="100"/>
      <c r="E48" s="103"/>
      <c r="F48" s="103"/>
      <c r="G48" s="103"/>
      <c r="H48" s="101"/>
      <c r="I48" s="28"/>
      <c r="J48" s="22">
        <v>71</v>
      </c>
      <c r="K48" s="37" t="s">
        <v>2</v>
      </c>
      <c r="L48" s="22">
        <v>72</v>
      </c>
      <c r="M48" s="28"/>
      <c r="N48" s="86"/>
      <c r="O48" s="86"/>
      <c r="P48" s="86"/>
      <c r="Q48" s="86"/>
      <c r="R48" s="86"/>
      <c r="S48" s="86"/>
      <c r="T48" s="26"/>
      <c r="U48" s="27"/>
      <c r="V48" s="28">
        <f t="shared" si="5"/>
        <v>0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27" customHeight="1" x14ac:dyDescent="0.3"/>
    <row r="50" ht="27" customHeight="1" x14ac:dyDescent="0.3"/>
    <row r="51" ht="27" customHeight="1" x14ac:dyDescent="0.3"/>
    <row r="52" ht="27" customHeight="1" x14ac:dyDescent="0.3"/>
    <row r="53" ht="27" customHeight="1" x14ac:dyDescent="0.3"/>
    <row r="54" ht="27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</sheetData>
  <customSheetViews>
    <customSheetView guid="{F0713357-1950-4517-849D-737C18A4C6DB}" scale="40" showPageBreaks="1" printArea="1" topLeftCell="G2">
      <selection activeCell="AC33" sqref="AC33:AG33"/>
      <pageMargins left="0.25" right="0.25" top="0.25" bottom="0.25" header="0" footer="0"/>
      <pageSetup fitToWidth="0" orientation="portrait" r:id="rId1"/>
      <headerFooter>
        <oddHeader xml:space="preserve">&amp;R&amp;G  </oddHeader>
        <oddFooter>&amp;C&amp;F</oddFooter>
      </headerFooter>
    </customSheetView>
    <customSheetView guid="{E400C37B-EB9E-4303-AFC0-37A715BC8772}" scale="40" showPageBreaks="1" printArea="1">
      <selection activeCell="AI38" sqref="AI38"/>
      <pageMargins left="0.25" right="0.25" top="0.25" bottom="0.25" header="0" footer="0"/>
      <pageSetup paperSize="3" fitToWidth="0" orientation="landscape" r:id="rId2"/>
      <headerFooter>
        <oddHeader xml:space="preserve">&amp;R&amp;G  </oddHeader>
        <oddFooter>&amp;C&amp;F</oddFooter>
      </headerFooter>
    </customSheetView>
  </customSheetViews>
  <mergeCells count="179">
    <mergeCell ref="D45:H45"/>
    <mergeCell ref="N45:S45"/>
    <mergeCell ref="D46:H46"/>
    <mergeCell ref="N46:S46"/>
    <mergeCell ref="D47:H47"/>
    <mergeCell ref="N47:S47"/>
    <mergeCell ref="D48:H48"/>
    <mergeCell ref="N48:S48"/>
    <mergeCell ref="N44:S44"/>
    <mergeCell ref="D35:H35"/>
    <mergeCell ref="N35:S35"/>
    <mergeCell ref="D36:H36"/>
    <mergeCell ref="N36:S36"/>
    <mergeCell ref="D37:H37"/>
    <mergeCell ref="N37:S37"/>
    <mergeCell ref="D38:H38"/>
    <mergeCell ref="N38:S38"/>
    <mergeCell ref="D39:H39"/>
    <mergeCell ref="N39:S39"/>
    <mergeCell ref="D40:H40"/>
    <mergeCell ref="N40:S40"/>
    <mergeCell ref="D41:H41"/>
    <mergeCell ref="N41:S41"/>
    <mergeCell ref="D42:H42"/>
    <mergeCell ref="N42:S42"/>
    <mergeCell ref="D43:H43"/>
    <mergeCell ref="N43:S43"/>
    <mergeCell ref="D44:H44"/>
    <mergeCell ref="D30:H30"/>
    <mergeCell ref="N30:S30"/>
    <mergeCell ref="D31:H31"/>
    <mergeCell ref="N31:S31"/>
    <mergeCell ref="D32:H32"/>
    <mergeCell ref="N32:S32"/>
    <mergeCell ref="D33:H33"/>
    <mergeCell ref="N33:S33"/>
    <mergeCell ref="D34:H34"/>
    <mergeCell ref="N34:S34"/>
    <mergeCell ref="AN3:AP3"/>
    <mergeCell ref="AN4:AP4"/>
    <mergeCell ref="AN5:AP5"/>
    <mergeCell ref="Q23:S23"/>
    <mergeCell ref="O23:P23"/>
    <mergeCell ref="W1:AB5"/>
    <mergeCell ref="AD11:AF11"/>
    <mergeCell ref="AD12:AF12"/>
    <mergeCell ref="AD13:AF13"/>
    <mergeCell ref="G2:P3"/>
    <mergeCell ref="M23:N23"/>
    <mergeCell ref="D16:H16"/>
    <mergeCell ref="D17:H17"/>
    <mergeCell ref="D18:H18"/>
    <mergeCell ref="D19:H19"/>
    <mergeCell ref="D20:H20"/>
    <mergeCell ref="D21:H21"/>
    <mergeCell ref="D22:H22"/>
    <mergeCell ref="N4:S4"/>
    <mergeCell ref="AD14:AF14"/>
    <mergeCell ref="AE5:AG5"/>
    <mergeCell ref="AD7:AF7"/>
    <mergeCell ref="AD8:AF8"/>
    <mergeCell ref="AD9:AF9"/>
    <mergeCell ref="N28:P28"/>
    <mergeCell ref="Q28:S28"/>
    <mergeCell ref="AD16:AF16"/>
    <mergeCell ref="T3:V3"/>
    <mergeCell ref="Q3:R3"/>
    <mergeCell ref="D27:D28"/>
    <mergeCell ref="E27:G27"/>
    <mergeCell ref="H27:J27"/>
    <mergeCell ref="K27:M27"/>
    <mergeCell ref="H28:J28"/>
    <mergeCell ref="K28:M28"/>
    <mergeCell ref="E28:G28"/>
    <mergeCell ref="E23:F23"/>
    <mergeCell ref="D13:H13"/>
    <mergeCell ref="D14:H14"/>
    <mergeCell ref="D15:H15"/>
    <mergeCell ref="D4:H4"/>
    <mergeCell ref="D5:H5"/>
    <mergeCell ref="D6:H6"/>
    <mergeCell ref="D7:H7"/>
    <mergeCell ref="D8:H8"/>
    <mergeCell ref="D9:H9"/>
    <mergeCell ref="U26:V26"/>
    <mergeCell ref="G25:H25"/>
    <mergeCell ref="I25:L25"/>
    <mergeCell ref="M25:N25"/>
    <mergeCell ref="H23:I23"/>
    <mergeCell ref="O25:P25"/>
    <mergeCell ref="N27:P27"/>
    <mergeCell ref="Q27:S27"/>
    <mergeCell ref="D10:H10"/>
    <mergeCell ref="D11:H11"/>
    <mergeCell ref="D12:H12"/>
    <mergeCell ref="AD25:AF25"/>
    <mergeCell ref="AD21:AF21"/>
    <mergeCell ref="AD22:AF22"/>
    <mergeCell ref="AD23:AF23"/>
    <mergeCell ref="AD10:AF10"/>
    <mergeCell ref="AN20:AP20"/>
    <mergeCell ref="AK21:AL21"/>
    <mergeCell ref="AK25:AL25"/>
    <mergeCell ref="AN25:AP25"/>
    <mergeCell ref="AD15:AF15"/>
    <mergeCell ref="AN18:AP18"/>
    <mergeCell ref="AN19:AP19"/>
    <mergeCell ref="AH32:AL32"/>
    <mergeCell ref="AH33:AL33"/>
    <mergeCell ref="AC33:AG33"/>
    <mergeCell ref="AL5:AM5"/>
    <mergeCell ref="AE3:AG3"/>
    <mergeCell ref="AD24:AF24"/>
    <mergeCell ref="AC32:AG32"/>
    <mergeCell ref="AC7:AC16"/>
    <mergeCell ref="AC18:AC26"/>
    <mergeCell ref="AD18:AF18"/>
    <mergeCell ref="AH18:AI18"/>
    <mergeCell ref="AK18:AL18"/>
    <mergeCell ref="AD19:AF19"/>
    <mergeCell ref="AH19:AI19"/>
    <mergeCell ref="AK19:AL19"/>
    <mergeCell ref="AD20:AF20"/>
    <mergeCell ref="AH20:AI20"/>
    <mergeCell ref="AK20:AL20"/>
    <mergeCell ref="AH21:AI21"/>
    <mergeCell ref="AH4:AI4"/>
    <mergeCell ref="AH25:AI25"/>
    <mergeCell ref="AJ4:AK4"/>
    <mergeCell ref="AL4:AM4"/>
    <mergeCell ref="AH5:AI5"/>
    <mergeCell ref="BC8:BF8"/>
    <mergeCell ref="N5:S5"/>
    <mergeCell ref="N6:S6"/>
    <mergeCell ref="N7:S7"/>
    <mergeCell ref="BG8:BI8"/>
    <mergeCell ref="N22:S22"/>
    <mergeCell ref="N19:S19"/>
    <mergeCell ref="N20:S20"/>
    <mergeCell ref="N21:S21"/>
    <mergeCell ref="N8:S8"/>
    <mergeCell ref="N9:S9"/>
    <mergeCell ref="N10:S10"/>
    <mergeCell ref="N11:S11"/>
    <mergeCell ref="N12:S12"/>
    <mergeCell ref="N13:S13"/>
    <mergeCell ref="N14:S14"/>
    <mergeCell ref="N15:S15"/>
    <mergeCell ref="AR8:AS8"/>
    <mergeCell ref="AT8:AU8"/>
    <mergeCell ref="N16:S16"/>
    <mergeCell ref="N17:S17"/>
    <mergeCell ref="N18:S18"/>
    <mergeCell ref="AY8:BB8"/>
    <mergeCell ref="AD6:AF6"/>
    <mergeCell ref="AQ4:AW5"/>
    <mergeCell ref="AC28:AP29"/>
    <mergeCell ref="AH1:AM2"/>
    <mergeCell ref="AE2:AG2"/>
    <mergeCell ref="AD26:AF26"/>
    <mergeCell ref="AH26:AI26"/>
    <mergeCell ref="AK26:AL26"/>
    <mergeCell ref="AN26:AP26"/>
    <mergeCell ref="AN21:AP21"/>
    <mergeCell ref="AH22:AI22"/>
    <mergeCell ref="AK22:AL22"/>
    <mergeCell ref="AN22:AP22"/>
    <mergeCell ref="AH23:AI23"/>
    <mergeCell ref="AK23:AL23"/>
    <mergeCell ref="AN23:AP23"/>
    <mergeCell ref="AH24:AI24"/>
    <mergeCell ref="AK24:AL24"/>
    <mergeCell ref="AN24:AP24"/>
    <mergeCell ref="AL3:AM3"/>
    <mergeCell ref="AH3:AI3"/>
    <mergeCell ref="AJ3:AK3"/>
    <mergeCell ref="AV8:AX8"/>
    <mergeCell ref="AJ5:AK5"/>
    <mergeCell ref="AE4:AG4"/>
  </mergeCells>
  <pageMargins left="0.25" right="0.25" top="0.25" bottom="0.25" header="0" footer="0"/>
  <pageSetup paperSize="17" fitToWidth="0" orientation="landscape" r:id="rId3"/>
  <headerFooter>
    <oddHeader xml:space="preserve">&amp;R&amp;G  </oddHeader>
    <oddFooter>&amp;C&amp;F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Props1.xml><?xml version="1.0" encoding="utf-8"?>
<ds:datastoreItem xmlns:ds="http://schemas.openxmlformats.org/officeDocument/2006/customXml" ds:itemID="{041274A3-08FC-40FC-845C-D85F509116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8AC0A6-E269-4165-804F-6D7CECEDB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057BA1-22A9-48E6-94F2-6ADF28E2C719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Jessica Tucker</cp:lastModifiedBy>
  <cp:lastPrinted>2019-11-07T18:43:35Z</cp:lastPrinted>
  <dcterms:created xsi:type="dcterms:W3CDTF">2018-05-01T19:56:42Z</dcterms:created>
  <dcterms:modified xsi:type="dcterms:W3CDTF">2022-07-18T14:02:53Z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